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1\Cuenta Pública 2021\Cuenta Pública 2021correcta\"/>
    </mc:Choice>
  </mc:AlternateContent>
  <bookViews>
    <workbookView xWindow="0" yWindow="0" windowWidth="24000" windowHeight="865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20" i="1"/>
  <c r="F36" i="1"/>
  <c r="F35" i="1"/>
  <c r="F34" i="1"/>
  <c r="F32" i="1"/>
  <c r="F31" i="1"/>
  <c r="F30" i="1"/>
  <c r="F29" i="1"/>
  <c r="F28" i="1"/>
  <c r="F27" i="1"/>
  <c r="F22" i="1"/>
  <c r="F16" i="1"/>
  <c r="F14" i="1"/>
  <c r="F13" i="1"/>
  <c r="F12" i="1"/>
  <c r="F11" i="1"/>
  <c r="F10" i="1"/>
  <c r="F9" i="1"/>
  <c r="F7" i="1"/>
  <c r="F6" i="1"/>
  <c r="F5" i="1"/>
  <c r="F4" i="1"/>
  <c r="E38" i="1"/>
  <c r="E20" i="1"/>
  <c r="D38" i="1"/>
  <c r="B27" i="1"/>
  <c r="B38" i="1"/>
  <c r="C27" i="1"/>
  <c r="C38" i="1"/>
  <c r="D27" i="1"/>
  <c r="D20" i="1"/>
  <c r="C20" i="1"/>
  <c r="C9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<sst xmlns="http://schemas.openxmlformats.org/spreadsheetml/2006/main" count="36" uniqueCount="26">
  <si>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</si>
  <si>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</si>
  <si>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</si>
  <si>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</si>
  <si>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</si>
  <si>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</si>
  <si>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</si>
  <si>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</si>
  <si>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</si>
  <si>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</si>
  <si>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</si>
  <si>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</si>
  <si>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</si>
  <si>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</si>
  <si>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</si>
  <si>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</si>
  <si>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</si>
  <si>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</si>
  <si>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Comisión Municipal de Cultura Física y Deporte de León Guanajuato
Estado de Variación en la Hacienda Pública
Del 01 de Enero al 31 de Marzo del 2021
(Cifras en Pesos)</t>
  </si>
  <si>
    <t>Hacienda Pública/Patrimonio Contribuido Neto de 2020</t>
  </si>
  <si>
    <t>Hacienda Pública/Patrimonio Generado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</si>
  <si>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</si>
  <si>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</si>
  <si>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</si>
  <si>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</si>
  <si>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Exceso o Insuficiencia en la Actualización de la Hacienda Pública/Patrimonio Neto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</si>
</sst>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Fill="1" applyBorder="1" applyAlignment="1" applyProtection="1">
      <alignment horizontal="right"/>
      <protection locked="0"/>
    </xf>
    <xf numFmtId="4" fontId="3" fillId="0" borderId="4" xfId="9" applyNumberFormat="1" applyFont="1" applyFill="1" applyBorder="1" applyAlignment="1" applyProtection="1">
      <alignment horizontal="right"/>
      <protection locked="0"/>
    </xf>
    <xf numFmtId="2" fontId="3" fillId="0" borderId="4" xfId="9" applyNumberFormat="1" applyFont="1" applyFill="1" applyBorder="1" applyAlignment="1" applyProtection="1">
      <alignment horizontal="right"/>
      <protection locked="0"/>
    </xf>
    <xf numFmtId="2" fontId="2" fillId="0" borderId="4" xfId="9" applyNumberFormat="1" applyFont="1" applyFill="1" applyBorder="1" applyAlignment="1" applyProtection="1">
      <alignment horizontal="right"/>
      <protection locked="0"/>
    </xf>
    <xf numFmtId="2" fontId="3" fillId="0" borderId="4" xfId="3" applyNumberFormat="1" applyFont="1" applyBorder="1" applyAlignment="1">
      <alignment horizontal="right" vertical="center" wrapText="1"/>
    </xf>
    <xf numFmtId="43" fontId="3" fillId="0" borderId="4" xfId="17" applyFont="1" applyBorder="1" applyAlignment="1">
      <alignment horizontal="right" vertical="center" wrapText="1"/>
    </xf>
    <xf numFmtId="43" fontId="3" fillId="0" borderId="4" xfId="17" applyFont="1" applyBorder="1" applyAlignment="1" applyProtection="1">
      <alignment horizontal="right"/>
      <protection locked="0"/>
    </xf>
    <xf numFmtId="2" fontId="2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44</xdr:row>
      <xdr:rowOff>66675</xdr:rowOff>
    </xdr:from>
    <xdr:to>
      <xdr:col>5</xdr:col>
      <xdr:colOff>495300</xdr:colOff>
      <xdr:row>49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CEBA22-91E4-49C5-822A-4636BD60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858125"/>
          <a:ext cx="7820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H12" sqref="H12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/>
    <col min="8" max="8" width="12.6640625" style="4" bestFit="1" customWidth="1"/>
    <col min="9" max="16384" width="12" style="4"/>
  </cols>
  <sheetData>
    <row r="1" spans="1:8" ht="45" customHeight="1" x14ac:dyDescent="0.2">
      <c r="A1" s="26" t="s">
        <v>18</v>
      </c>
      <c r="B1" s="27"/>
      <c r="C1" s="27"/>
      <c r="D1" s="27"/>
      <c r="E1" s="27"/>
      <c r="F1" s="28"/>
    </row>
    <row r="2" spans="1:8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8" s="5" customFormat="1" ht="11.25" customHeight="1" x14ac:dyDescent="0.2">
      <c r="A3" s="8"/>
      <c r="B3" s="9"/>
      <c r="C3" s="9"/>
      <c r="D3" s="9"/>
      <c r="E3" s="9"/>
      <c r="F3" s="9"/>
    </row>
    <row r="4" spans="1:8" ht="11.25" customHeight="1" x14ac:dyDescent="0.2">
      <c r="A4" s="10" t="s">
        <v>19</v>
      </c>
      <c r="B4" s="18">
        <v>216450</v>
      </c>
      <c r="C4" s="22">
        <v>0</v>
      </c>
      <c r="D4" s="22">
        <v>0</v>
      </c>
      <c r="E4" s="25">
        <v>0</v>
      </c>
      <c r="F4" s="11">
        <f>SUM(B4:E4)</f>
        <v>216450</v>
      </c>
    </row>
    <row r="5" spans="1:8" ht="11.25" customHeight="1" x14ac:dyDescent="0.2">
      <c r="A5" s="12" t="s">
        <v>0</v>
      </c>
      <c r="B5" s="20">
        <v>0</v>
      </c>
      <c r="C5" s="22">
        <v>0</v>
      </c>
      <c r="D5" s="22">
        <v>0</v>
      </c>
      <c r="E5" s="22">
        <v>0</v>
      </c>
      <c r="F5" s="13">
        <f t="shared" ref="F5:F7" si="0">SUM(B5:E5)</f>
        <v>0</v>
      </c>
    </row>
    <row r="6" spans="1:8" ht="11.25" customHeight="1" x14ac:dyDescent="0.2">
      <c r="A6" s="12" t="s">
        <v>4</v>
      </c>
      <c r="B6" s="19">
        <v>216450</v>
      </c>
      <c r="C6" s="22">
        <v>0</v>
      </c>
      <c r="D6" s="22">
        <v>0</v>
      </c>
      <c r="E6" s="22">
        <v>0</v>
      </c>
      <c r="F6" s="13">
        <f t="shared" si="0"/>
        <v>216450</v>
      </c>
    </row>
    <row r="7" spans="1:8" ht="11.25" customHeight="1" x14ac:dyDescent="0.2">
      <c r="A7" s="12" t="s">
        <v>6</v>
      </c>
      <c r="B7" s="20">
        <v>0</v>
      </c>
      <c r="C7" s="22">
        <v>0</v>
      </c>
      <c r="D7" s="22">
        <v>0</v>
      </c>
      <c r="E7" s="22">
        <v>0</v>
      </c>
      <c r="F7" s="13">
        <f t="shared" si="0"/>
        <v>0</v>
      </c>
    </row>
    <row r="8" spans="1:8" ht="11.25" customHeight="1" x14ac:dyDescent="0.2">
      <c r="A8" s="14"/>
      <c r="B8" s="21"/>
      <c r="C8" s="9"/>
      <c r="D8" s="9"/>
      <c r="E8" s="9"/>
      <c r="F8" s="9"/>
    </row>
    <row r="9" spans="1:8" ht="11.25" customHeight="1" x14ac:dyDescent="0.2">
      <c r="A9" s="10" t="s">
        <v>20</v>
      </c>
      <c r="B9" s="21">
        <v>0</v>
      </c>
      <c r="C9" s="11">
        <f>SUM(C10:C14)</f>
        <v>19799916.640000001</v>
      </c>
      <c r="D9" s="11">
        <v>0</v>
      </c>
      <c r="E9" s="11">
        <v>0</v>
      </c>
      <c r="F9" s="11">
        <f>SUM(B9:E9)</f>
        <v>19799916.640000001</v>
      </c>
    </row>
    <row r="10" spans="1:8" ht="11.25" customHeight="1" x14ac:dyDescent="0.2">
      <c r="A10" s="12" t="s">
        <v>7</v>
      </c>
      <c r="B10" s="20">
        <v>0</v>
      </c>
      <c r="C10" s="23">
        <v>5158004.74</v>
      </c>
      <c r="D10" s="13">
        <v>0</v>
      </c>
      <c r="E10" s="13">
        <v>0</v>
      </c>
      <c r="F10" s="13">
        <f t="shared" ref="F10:F14" si="1">SUM(B10:E10)</f>
        <v>5158004.74</v>
      </c>
      <c r="H10" s="3"/>
    </row>
    <row r="11" spans="1:8" ht="11.25" customHeight="1" x14ac:dyDescent="0.2">
      <c r="A11" s="12" t="s">
        <v>8</v>
      </c>
      <c r="B11" s="20">
        <v>0</v>
      </c>
      <c r="C11" s="24">
        <v>8350707.8200000003</v>
      </c>
      <c r="D11" s="22">
        <v>0</v>
      </c>
      <c r="E11" s="22">
        <v>0</v>
      </c>
      <c r="F11" s="13">
        <f t="shared" si="1"/>
        <v>8350707.8200000003</v>
      </c>
    </row>
    <row r="12" spans="1:8" ht="11.25" customHeight="1" x14ac:dyDescent="0.2">
      <c r="A12" s="12" t="s">
        <v>17</v>
      </c>
      <c r="B12" s="20">
        <v>0</v>
      </c>
      <c r="C12" s="24">
        <v>6291204.0800000001</v>
      </c>
      <c r="D12" s="22">
        <v>0</v>
      </c>
      <c r="E12" s="22">
        <v>0</v>
      </c>
      <c r="F12" s="13">
        <f t="shared" si="1"/>
        <v>6291204.0800000001</v>
      </c>
    </row>
    <row r="13" spans="1:8" ht="11.25" customHeight="1" x14ac:dyDescent="0.2">
      <c r="A13" s="12" t="s">
        <v>1</v>
      </c>
      <c r="B13" s="20">
        <v>0</v>
      </c>
      <c r="C13" s="20">
        <v>0</v>
      </c>
      <c r="D13" s="22">
        <v>0</v>
      </c>
      <c r="E13" s="22">
        <v>0</v>
      </c>
      <c r="F13" s="13">
        <f t="shared" si="1"/>
        <v>0</v>
      </c>
    </row>
    <row r="14" spans="1:8" ht="11.25" customHeight="1" x14ac:dyDescent="0.2">
      <c r="A14" s="12" t="s">
        <v>2</v>
      </c>
      <c r="B14" s="20">
        <v>0</v>
      </c>
      <c r="C14" s="20">
        <v>0</v>
      </c>
      <c r="D14" s="22">
        <v>0</v>
      </c>
      <c r="E14" s="22">
        <v>0</v>
      </c>
      <c r="F14" s="13">
        <f t="shared" si="1"/>
        <v>0</v>
      </c>
    </row>
    <row r="15" spans="1:8" ht="11.25" customHeight="1" x14ac:dyDescent="0.2">
      <c r="A15" s="14"/>
      <c r="B15" s="20"/>
      <c r="C15" s="9"/>
      <c r="D15" s="9"/>
      <c r="E15" s="9"/>
      <c r="F15" s="9"/>
    </row>
    <row r="16" spans="1:8" ht="22.5" x14ac:dyDescent="0.2">
      <c r="A16" s="10" t="s">
        <v>25</v>
      </c>
      <c r="B16" s="21">
        <v>0</v>
      </c>
      <c r="C16" s="21">
        <v>0</v>
      </c>
      <c r="D16" s="21">
        <v>0</v>
      </c>
      <c r="E16" s="21">
        <v>0</v>
      </c>
      <c r="F16" s="11">
        <f>SUM(B16:E16)</f>
        <v>0</v>
      </c>
    </row>
    <row r="17" spans="1:8" ht="11.25" customHeight="1" x14ac:dyDescent="0.2">
      <c r="A17" s="12" t="s">
        <v>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</row>
    <row r="18" spans="1:8" ht="11.25" customHeight="1" x14ac:dyDescent="0.2">
      <c r="A18" s="12" t="s">
        <v>10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8" ht="11.25" customHeight="1" x14ac:dyDescent="0.2">
      <c r="A19" s="14"/>
      <c r="B19" s="19"/>
      <c r="C19" s="9"/>
      <c r="D19" s="9"/>
      <c r="E19" s="9"/>
      <c r="F19" s="9"/>
    </row>
    <row r="20" spans="1:8" ht="11.25" customHeight="1" x14ac:dyDescent="0.2">
      <c r="A20" s="10" t="s">
        <v>21</v>
      </c>
      <c r="B20" s="18">
        <v>216450</v>
      </c>
      <c r="C20" s="11">
        <f>SUM(C9+C16)</f>
        <v>19799916.640000001</v>
      </c>
      <c r="D20" s="11">
        <f>SUM(D9+D16)</f>
        <v>0</v>
      </c>
      <c r="E20" s="11">
        <f>SUM(E9+E16)</f>
        <v>0</v>
      </c>
      <c r="F20" s="11">
        <f>F4+F9</f>
        <v>20016366.640000001</v>
      </c>
      <c r="H20" s="3"/>
    </row>
    <row r="21" spans="1:8" ht="11.25" customHeight="1" x14ac:dyDescent="0.2">
      <c r="A21" s="15"/>
      <c r="B21" s="9"/>
      <c r="C21" s="9"/>
      <c r="D21" s="9"/>
      <c r="E21" s="9"/>
      <c r="F21" s="9"/>
    </row>
    <row r="22" spans="1:8" ht="11.25" customHeight="1" x14ac:dyDescent="0.2">
      <c r="A22" s="10" t="s">
        <v>15</v>
      </c>
      <c r="B22" s="21">
        <v>0</v>
      </c>
      <c r="C22" s="21">
        <v>0</v>
      </c>
      <c r="D22" s="21">
        <v>0</v>
      </c>
      <c r="E22" s="21">
        <v>0</v>
      </c>
      <c r="F22" s="11">
        <f>SUM(B22:E22)</f>
        <v>0</v>
      </c>
    </row>
    <row r="23" spans="1:8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8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8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8" ht="11.25" customHeight="1" x14ac:dyDescent="0.2">
      <c r="A26" s="14"/>
      <c r="B26" s="21"/>
      <c r="C26" s="9"/>
      <c r="D26" s="9"/>
      <c r="E26" s="9"/>
      <c r="F26" s="9"/>
    </row>
    <row r="27" spans="1:8" ht="22.5" x14ac:dyDescent="0.2">
      <c r="A27" s="10" t="s">
        <v>22</v>
      </c>
      <c r="B27" s="21">
        <f>SUM(B28:B32)</f>
        <v>0</v>
      </c>
      <c r="C27" s="21">
        <f>SUM(C28:C32)</f>
        <v>0</v>
      </c>
      <c r="D27" s="11">
        <f>SUM(D28)</f>
        <v>7035719.1100000003</v>
      </c>
      <c r="E27" s="25">
        <v>0</v>
      </c>
      <c r="F27" s="11">
        <f>SUM(B27:E27)</f>
        <v>7035719.1100000003</v>
      </c>
    </row>
    <row r="28" spans="1:8" ht="11.25" customHeight="1" x14ac:dyDescent="0.2">
      <c r="A28" s="12" t="s">
        <v>7</v>
      </c>
      <c r="B28" s="20">
        <v>0</v>
      </c>
      <c r="C28" s="20">
        <v>0</v>
      </c>
      <c r="D28" s="13">
        <v>7035719.1100000003</v>
      </c>
      <c r="E28" s="22">
        <v>0</v>
      </c>
      <c r="F28" s="13">
        <f t="shared" ref="F28:F32" si="2">SUM(B28:E28)</f>
        <v>7035719.1100000003</v>
      </c>
    </row>
    <row r="29" spans="1:8" ht="11.25" customHeight="1" x14ac:dyDescent="0.2">
      <c r="A29" s="12" t="s">
        <v>8</v>
      </c>
      <c r="B29" s="20">
        <v>0</v>
      </c>
      <c r="C29" s="20">
        <v>0</v>
      </c>
      <c r="D29" s="20">
        <v>0</v>
      </c>
      <c r="E29" s="22">
        <v>0</v>
      </c>
      <c r="F29" s="13">
        <f t="shared" si="2"/>
        <v>0</v>
      </c>
    </row>
    <row r="30" spans="1:8" ht="11.25" customHeight="1" x14ac:dyDescent="0.2">
      <c r="A30" s="12" t="s">
        <v>17</v>
      </c>
      <c r="B30" s="20">
        <v>0</v>
      </c>
      <c r="C30" s="20">
        <v>0</v>
      </c>
      <c r="D30" s="20">
        <v>0</v>
      </c>
      <c r="E30" s="22">
        <v>0</v>
      </c>
      <c r="F30" s="13">
        <f t="shared" si="2"/>
        <v>0</v>
      </c>
    </row>
    <row r="31" spans="1:8" ht="11.25" customHeight="1" x14ac:dyDescent="0.2">
      <c r="A31" s="12" t="s">
        <v>1</v>
      </c>
      <c r="B31" s="20">
        <v>0</v>
      </c>
      <c r="C31" s="20">
        <v>0</v>
      </c>
      <c r="D31" s="20">
        <v>0</v>
      </c>
      <c r="E31" s="22">
        <v>0</v>
      </c>
      <c r="F31" s="13">
        <f t="shared" si="2"/>
        <v>0</v>
      </c>
    </row>
    <row r="32" spans="1:8" ht="11.25" customHeight="1" x14ac:dyDescent="0.2">
      <c r="A32" s="12" t="s">
        <v>2</v>
      </c>
      <c r="B32" s="20">
        <v>0</v>
      </c>
      <c r="C32" s="20">
        <v>0</v>
      </c>
      <c r="D32" s="20">
        <v>0</v>
      </c>
      <c r="E32" s="22">
        <v>0</v>
      </c>
      <c r="F32" s="13">
        <f t="shared" si="2"/>
        <v>0</v>
      </c>
    </row>
    <row r="33" spans="1:8" ht="11.25" customHeight="1" x14ac:dyDescent="0.2">
      <c r="A33" s="14"/>
      <c r="B33" s="20"/>
      <c r="C33" s="9"/>
      <c r="D33" s="9"/>
      <c r="E33" s="9"/>
      <c r="F33" s="9"/>
    </row>
    <row r="34" spans="1:8" ht="22.5" x14ac:dyDescent="0.2">
      <c r="A34" s="10" t="s">
        <v>23</v>
      </c>
      <c r="B34" s="21">
        <v>0</v>
      </c>
      <c r="C34" s="21">
        <v>0</v>
      </c>
      <c r="D34" s="21">
        <v>0</v>
      </c>
      <c r="E34" s="21">
        <v>0</v>
      </c>
      <c r="F34" s="11">
        <f>SUM(B34:E34)</f>
        <v>0</v>
      </c>
    </row>
    <row r="35" spans="1:8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11">
        <f t="shared" ref="F35:F36" si="3">SUM(B35:E35)</f>
        <v>0</v>
      </c>
    </row>
    <row r="36" spans="1:8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11">
        <f t="shared" si="3"/>
        <v>0</v>
      </c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24</v>
      </c>
      <c r="B38" s="16">
        <f>B20+B22+B27+B34</f>
        <v>216450</v>
      </c>
      <c r="C38" s="16">
        <f>SUM(C20+C22+C27+C34)</f>
        <v>19799916.640000001</v>
      </c>
      <c r="D38" s="16">
        <f>SUM(D20+D22+D27+D34)</f>
        <v>7035719.1100000003</v>
      </c>
      <c r="E38" s="16">
        <f>SUM(E4+E9+E16+E22+E27+E34)</f>
        <v>0</v>
      </c>
      <c r="F38" s="16">
        <f>F20+F27+F34</f>
        <v>27052085.75</v>
      </c>
      <c r="H38" s="3"/>
    </row>
    <row r="39" spans="1:8" x14ac:dyDescent="0.2">
      <c r="A39" s="1"/>
      <c r="B39" s="2"/>
      <c r="C39" s="2"/>
      <c r="D39" s="2"/>
      <c r="E39" s="2"/>
      <c r="F39" s="2"/>
      <c r="H39" s="3"/>
    </row>
    <row r="40" spans="1:8" ht="12.75" x14ac:dyDescent="0.2">
      <c r="A40" s="17" t="s">
        <v>16</v>
      </c>
      <c r="H40" s="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B38:F38 C9 C20:F20 B27:D27 F4:F7 F9:F14 F16 F22 F27 F28:F32 F34 F35:F3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2021-02-11T18:43:39Z</cp:lastPrinted>
  <dcterms:created xsi:type="dcterms:W3CDTF">2012-12-11T20:30:33Z</dcterms:created>
  <dcterms:modified xsi:type="dcterms:W3CDTF">2021-04-26T19:43:49Z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