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51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E6" i="8" l="1"/>
  <c r="H6" i="8" s="1"/>
  <c r="H16" i="8" l="1"/>
  <c r="D16" i="8"/>
  <c r="E16" i="8"/>
  <c r="F16" i="8"/>
  <c r="G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<sst xmlns="http://schemas.openxmlformats.org/spreadsheetml/2006/main" count="18" uniqueCount="18">
  <si>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</si>
  <si>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</si>
  <si>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</si>
  <si>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</si>
  <si>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</si>
  <si>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</si>
  <si>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</si>
  <si>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</si>
  <si>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</si>
  <si>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</si>
  <si>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</si>
  <si>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</si>
  <si>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</si>
  <si>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</si>
  <si>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</si>
  <si>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</si>
  <si>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</si>
  <si>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Económica (por Tipo de Gasto)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</si>
</sst>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164" fontId="2" fillId="0" borderId="14" xfId="16" applyFont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18</xdr:row>
      <xdr:rowOff>85725</xdr:rowOff>
    </xdr:from>
    <xdr:to>
      <xdr:col>7</xdr:col>
      <xdr:colOff>853027</xdr:colOff>
      <xdr:row>28</xdr:row>
      <xdr:rowOff>132335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3147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="166" zoomScaleNormal="166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102794088</v>
      </c>
      <c r="D6" s="14">
        <v>5791124</v>
      </c>
      <c r="E6" s="14">
        <f>+C6+D6</f>
        <v>108585212</v>
      </c>
      <c r="F6" s="14">
        <v>17122872.579999998</v>
      </c>
      <c r="G6" s="14">
        <v>16167951.32</v>
      </c>
      <c r="H6" s="14">
        <f>+E6-F6</f>
        <v>91462339.420000002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C6</f>
        <v>102794088</v>
      </c>
      <c r="D16" s="7">
        <f t="shared" ref="D16:H16" si="0">D6</f>
        <v>5791124</v>
      </c>
      <c r="E16" s="7">
        <f t="shared" si="0"/>
        <v>108585212</v>
      </c>
      <c r="F16" s="7">
        <f t="shared" si="0"/>
        <v>17122872.579999998</v>
      </c>
      <c r="G16" s="7">
        <f t="shared" si="0"/>
        <v>16167951.32</v>
      </c>
      <c r="H16" s="7">
        <f t="shared" si="0"/>
        <v>91462339.420000002</v>
      </c>
    </row>
    <row r="18" spans="1:8" x14ac:dyDescent="0.2">
      <c r="A18" s="16" t="s">
        <v>16</v>
      </c>
      <c r="H18" s="15"/>
    </row>
    <row r="20" spans="1:8" x14ac:dyDescent="0.2">
      <c r="C20" s="15"/>
      <c r="D20" s="15"/>
      <c r="E20" s="15"/>
      <c r="F20" s="15"/>
      <c r="G20" s="15"/>
      <c r="H20" s="1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  <ignoredErrors>
    <ignoredError sqref="C16:H16 E6 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Meza</cp:lastModifiedBy>
  <cp:lastPrinted>2020-04-21T15:55:38Z</cp:lastPrinted>
  <dcterms:created xsi:type="dcterms:W3CDTF">2014-02-10T03:37:14Z</dcterms:created>
  <dcterms:modified xsi:type="dcterms:W3CDTF">2020-04-28T18:50:29Z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