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 ANGELES\Documents\Archivos 2025\Transparencia Comude\4to Trimestre 2025\Presupuestal\"/>
    </mc:Choice>
  </mc:AlternateContent>
  <bookViews>
    <workbookView xWindow="-120" yWindow="-120" windowWidth="29040" windowHeight="15720" tabRatio="885"/>
  </bookViews>
  <sheets>
    <sheet name="CA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4" l="1"/>
  <c r="F72" i="4"/>
  <c r="E72" i="4"/>
  <c r="D72" i="4"/>
  <c r="C72" i="4"/>
  <c r="B72" i="4"/>
  <c r="C37" i="4" l="1"/>
  <c r="D37" i="4"/>
  <c r="E37" i="4"/>
  <c r="F37" i="4"/>
  <c r="G37" i="4"/>
  <c r="B37" i="4"/>
</calcChain>
</file>

<file path=xl/sharedStrings.xml><?xml version="1.0" encoding="utf-8"?>
<sst xmlns="http://schemas.openxmlformats.org/spreadsheetml/2006/main" count="73" uniqueCount="55">
  <si>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</si>
  <si>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</si>
  <si>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</si>
  <si>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</si>
  <si>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</si>
  <si>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</si>
  <si>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</si>
  <si>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</si>
  <si>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</si>
  <si>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</si>
  <si>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</si>
  <si>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</si>
  <si>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</si>
  <si>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</si>
  <si>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</si>
  <si>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</si>
  <si>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</si>
  <si>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</si>
  <si>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</si>
  <si>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</si>
  <si>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</si>
  <si>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ADMINISTRACION DE BIENES Y RECURSOS FINA</t>
  </si>
  <si>
    <t>INFORMATICA Y PROGRAMACION</t>
  </si>
  <si>
    <t>CAPACITACION CONTINUA</t>
  </si>
  <si>
    <t>PROTECCION CIVIL</t>
  </si>
  <si>
    <t>OPERACION DE DEPORTE SELECTIVO</t>
  </si>
  <si>
    <t>OLIMPIADA Y PARA OLIMPIADA NACIONAL</t>
  </si>
  <si>
    <t>CIENCIAS APLICADAS AL DEPORTE</t>
  </si>
  <si>
    <t>METODOLOGIA DEL ENTRENAMIENTO</t>
  </si>
  <si>
    <t>GESTION Y ATENCION CIUDADNA A TRAVEZ</t>
  </si>
  <si>
    <t>OPERACION DE EVENTOS Y MERCADOTECNIA</t>
  </si>
  <si>
    <t>COMUNICACION SOCIAL</t>
  </si>
  <si>
    <t>APOYO A EVENTOS DEPORTIVOS</t>
  </si>
  <si>
    <t>MERCADOTECNIA</t>
  </si>
  <si>
    <t>MARATON LEON</t>
  </si>
  <si>
    <t>CULTURA FISICA Y RECREACION</t>
  </si>
  <si>
    <t>PERSONAS CON DISCAPACIDAD</t>
  </si>
  <si>
    <t>ACTIVACION FISICA EN MINIDEPORTIVAS</t>
  </si>
  <si>
    <t>ESCUELAS DE INICIO AL DEPORTE UNIDADES</t>
  </si>
  <si>
    <t>ACTIVACION FISICA ESCOLAR Y LABORAL</t>
  </si>
  <si>
    <t>OPERACION DE INFRAESTRUCTURA</t>
  </si>
  <si>
    <t>MANTENIMIENTO UD ANTONIO TOTA CARBAJAL</t>
  </si>
  <si>
    <t>MANTENIMIENTO UD EFM</t>
  </si>
  <si>
    <t>MANTENIMIENTO UD LUIS I RODRIGUEZ</t>
  </si>
  <si>
    <t>MANTENIMIENTO UNIDAD CHAPALITA</t>
  </si>
  <si>
    <t>MANTENIMMIENTO UNIDAD PARQUE DEL ARBOL</t>
  </si>
  <si>
    <t>MANTENIMIENTO UD JESUS RODRIGUEZ GAONA</t>
  </si>
  <si>
    <t>MANTENIMIENTO UD NUEVO MILENIO</t>
  </si>
  <si>
    <t>MANTENIMIENTO UD PARQUE HILAMAS</t>
  </si>
  <si>
    <t>RECREACION Y VINCULACION SOCIAL</t>
  </si>
  <si>
    <t>MASIFICACION DE LA ACTIVACION FISICA</t>
  </si>
  <si>
    <t>Comisión Municipal de Cultura Física y Deporte de León, Guanajuato
Estado Analítico del Ejercicio del Presupuesto de Egresos
Clasificación Administrativa
Del 01 de Enero al 31 de Diciembre del 2025
(Cifras en Pesos)</t>
  </si>
  <si>
    <t>ACTIVACION FISICA ADULTOS MAYORES</t>
  </si>
  <si>
    <t>Gobierno (Federal/Estatal/Municipal) de Guanajuato
Estado Analítico del Ejercicio del Presupuesto de Egresos
Clasificación Administrativa
Del 01 de Enero al 31 de Diciembre del 2025
(Cifras en Pesos)</t>
  </si>
  <si>
    <t>Sector Paraestatal del Gobierno (Federal/Estatal/Municipal) de Guanajuato
Estado Analítico del Ejercicio del Presupuesto de Egresos
Clasificación Administrativa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</si>
</sst>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4" fontId="0" fillId="0" borderId="9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6" fillId="2" borderId="9" xfId="9" applyFont="1" applyFill="1" applyBorder="1" applyAlignment="1">
      <alignment horizontal="center" vertical="center"/>
    </xf>
    <xf numFmtId="0" fontId="6" fillId="2" borderId="11" xfId="9" applyFont="1" applyFill="1" applyBorder="1" applyAlignment="1">
      <alignment horizontal="center" vertical="center"/>
    </xf>
    <xf numFmtId="0" fontId="2" fillId="0" borderId="9" xfId="9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left" indent="1"/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2" fillId="0" borderId="1" xfId="0" applyFont="1" applyBorder="1" applyAlignment="1" applyProtection="1">
      <alignment horizontal="left" wrapText="1" indent="1"/>
      <protection locked="0"/>
    </xf>
    <xf numFmtId="0" fontId="0" fillId="0" borderId="12" xfId="0" applyBorder="1" applyAlignment="1" applyProtection="1">
      <alignment horizontal="left" inden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73</xdr:row>
      <xdr:rowOff>19050</xdr:rowOff>
    </xdr:from>
    <xdr:to>
      <xdr:col>6</xdr:col>
      <xdr:colOff>793829</xdr:colOff>
      <xdr:row>85</xdr:row>
      <xdr:rowOff>19051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134975"/>
          <a:ext cx="8994854" cy="1714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showGridLines="0" tabSelected="1" workbookViewId="0">
      <selection activeCell="D16" sqref="D16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25" t="s">
        <v>51</v>
      </c>
      <c r="B1" s="26"/>
      <c r="C1" s="26"/>
      <c r="D1" s="26"/>
      <c r="E1" s="26"/>
      <c r="F1" s="26"/>
      <c r="G1" s="27"/>
    </row>
    <row r="2" spans="1:7" x14ac:dyDescent="0.2">
      <c r="A2" s="15"/>
      <c r="B2" s="11" t="s">
        <v>0</v>
      </c>
      <c r="C2" s="12"/>
      <c r="D2" s="12"/>
      <c r="E2" s="12"/>
      <c r="F2" s="13"/>
      <c r="G2" s="23" t="s">
        <v>1</v>
      </c>
    </row>
    <row r="3" spans="1:7" ht="24.95" customHeight="1" x14ac:dyDescent="0.2">
      <c r="A3" s="1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24"/>
    </row>
    <row r="4" spans="1:7" x14ac:dyDescent="0.2">
      <c r="A4" s="17"/>
      <c r="B4" s="10"/>
      <c r="C4" s="10"/>
      <c r="D4" s="10"/>
      <c r="E4" s="10"/>
      <c r="F4" s="10"/>
      <c r="G4" s="10"/>
    </row>
    <row r="5" spans="1:7" x14ac:dyDescent="0.2">
      <c r="A5" s="14" t="s">
        <v>21</v>
      </c>
      <c r="B5" s="4">
        <v>31762083.390000001</v>
      </c>
      <c r="C5" s="4">
        <v>-56060.639999999999</v>
      </c>
      <c r="D5" s="4">
        <v>31706022.75</v>
      </c>
      <c r="E5" s="4">
        <v>29843289.609999999</v>
      </c>
      <c r="F5" s="4">
        <v>29746326.210000001</v>
      </c>
      <c r="G5" s="4">
        <v>1862733.14</v>
      </c>
    </row>
    <row r="6" spans="1:7" x14ac:dyDescent="0.2">
      <c r="A6" s="14" t="s">
        <v>22</v>
      </c>
      <c r="B6" s="4">
        <v>1234330.06</v>
      </c>
      <c r="C6" s="4">
        <v>24638.49</v>
      </c>
      <c r="D6" s="4">
        <v>1258968.55</v>
      </c>
      <c r="E6" s="4">
        <v>969345.14</v>
      </c>
      <c r="F6" s="4">
        <v>948298.1</v>
      </c>
      <c r="G6" s="4">
        <v>289623.40999999997</v>
      </c>
    </row>
    <row r="7" spans="1:7" x14ac:dyDescent="0.2">
      <c r="A7" s="14" t="s">
        <v>23</v>
      </c>
      <c r="B7" s="4">
        <v>165400</v>
      </c>
      <c r="C7" s="4">
        <v>-148313</v>
      </c>
      <c r="D7" s="4">
        <v>17087</v>
      </c>
      <c r="E7" s="4">
        <v>0</v>
      </c>
      <c r="F7" s="4">
        <v>0</v>
      </c>
      <c r="G7" s="4">
        <v>17087</v>
      </c>
    </row>
    <row r="8" spans="1:7" x14ac:dyDescent="0.2">
      <c r="A8" s="14" t="s">
        <v>24</v>
      </c>
      <c r="B8" s="4">
        <v>8667145.0700000003</v>
      </c>
      <c r="C8" s="4">
        <v>-1192424.2</v>
      </c>
      <c r="D8" s="4">
        <v>7474720.8700000001</v>
      </c>
      <c r="E8" s="4">
        <v>7339256.5800000001</v>
      </c>
      <c r="F8" s="4">
        <v>6772672.5800000001</v>
      </c>
      <c r="G8" s="4">
        <v>135464.29</v>
      </c>
    </row>
    <row r="9" spans="1:7" x14ac:dyDescent="0.2">
      <c r="A9" s="14" t="s">
        <v>25</v>
      </c>
      <c r="B9" s="4">
        <v>7402640.1699999999</v>
      </c>
      <c r="C9" s="4">
        <v>488010.3</v>
      </c>
      <c r="D9" s="4">
        <v>7890650.4699999997</v>
      </c>
      <c r="E9" s="4">
        <v>7832284.9800000004</v>
      </c>
      <c r="F9" s="4">
        <v>7831366.5899999999</v>
      </c>
      <c r="G9" s="4">
        <v>58365.49</v>
      </c>
    </row>
    <row r="10" spans="1:7" x14ac:dyDescent="0.2">
      <c r="A10" s="14" t="s">
        <v>26</v>
      </c>
      <c r="B10" s="4">
        <v>5063805.6100000003</v>
      </c>
      <c r="C10" s="4">
        <v>5163700.51</v>
      </c>
      <c r="D10" s="4">
        <v>10227506.119999999</v>
      </c>
      <c r="E10" s="4">
        <v>9892075.2799999993</v>
      </c>
      <c r="F10" s="4">
        <v>9892075.2799999993</v>
      </c>
      <c r="G10" s="4">
        <v>335430.84000000003</v>
      </c>
    </row>
    <row r="11" spans="1:7" x14ac:dyDescent="0.2">
      <c r="A11" s="14" t="s">
        <v>27</v>
      </c>
      <c r="B11" s="4">
        <v>2663081.1800000002</v>
      </c>
      <c r="C11" s="4">
        <v>-424443.5</v>
      </c>
      <c r="D11" s="4">
        <v>2238637.6800000002</v>
      </c>
      <c r="E11" s="4">
        <v>2090386.05</v>
      </c>
      <c r="F11" s="4">
        <v>2090386.05</v>
      </c>
      <c r="G11" s="4">
        <v>148251.63</v>
      </c>
    </row>
    <row r="12" spans="1:7" x14ac:dyDescent="0.2">
      <c r="A12" s="14" t="s">
        <v>28</v>
      </c>
      <c r="B12" s="4">
        <v>54040</v>
      </c>
      <c r="C12" s="4">
        <v>-54040</v>
      </c>
      <c r="D12" s="4">
        <v>0</v>
      </c>
      <c r="E12" s="4">
        <v>0</v>
      </c>
      <c r="F12" s="4">
        <v>0</v>
      </c>
      <c r="G12" s="4">
        <v>0</v>
      </c>
    </row>
    <row r="13" spans="1:7" x14ac:dyDescent="0.2">
      <c r="A13" s="14" t="s">
        <v>29</v>
      </c>
      <c r="B13" s="4">
        <v>7953966.0800000001</v>
      </c>
      <c r="C13" s="4">
        <v>722498.04</v>
      </c>
      <c r="D13" s="4">
        <v>8676464.1199999992</v>
      </c>
      <c r="E13" s="4">
        <v>8271002.3799999999</v>
      </c>
      <c r="F13" s="4">
        <v>8269699.3899999997</v>
      </c>
      <c r="G13" s="4">
        <v>405461.74</v>
      </c>
    </row>
    <row r="14" spans="1:7" x14ac:dyDescent="0.2">
      <c r="A14" s="14" t="s">
        <v>30</v>
      </c>
      <c r="B14" s="4">
        <v>1638523.45</v>
      </c>
      <c r="C14" s="4">
        <v>639857.49</v>
      </c>
      <c r="D14" s="4">
        <v>2278380.94</v>
      </c>
      <c r="E14" s="4">
        <v>2185465.62</v>
      </c>
      <c r="F14" s="4">
        <v>2184655.5299999998</v>
      </c>
      <c r="G14" s="4">
        <v>92915.32</v>
      </c>
    </row>
    <row r="15" spans="1:7" x14ac:dyDescent="0.2">
      <c r="A15" s="14" t="s">
        <v>31</v>
      </c>
      <c r="B15" s="4">
        <v>3184788.45</v>
      </c>
      <c r="C15" s="4">
        <v>447322.97</v>
      </c>
      <c r="D15" s="4">
        <v>3632111.42</v>
      </c>
      <c r="E15" s="4">
        <v>3505061.37</v>
      </c>
      <c r="F15" s="4">
        <v>3484532.36</v>
      </c>
      <c r="G15" s="4">
        <v>127050.05</v>
      </c>
    </row>
    <row r="16" spans="1:7" x14ac:dyDescent="0.2">
      <c r="A16" s="14" t="s">
        <v>32</v>
      </c>
      <c r="B16" s="4">
        <v>4291158.5599999996</v>
      </c>
      <c r="C16" s="4">
        <v>42144367.299999997</v>
      </c>
      <c r="D16" s="4">
        <v>46435525.859999999</v>
      </c>
      <c r="E16" s="4">
        <v>45369300.530000001</v>
      </c>
      <c r="F16" s="4">
        <v>45362089.759999998</v>
      </c>
      <c r="G16" s="4">
        <v>1066225.33</v>
      </c>
    </row>
    <row r="17" spans="1:7" x14ac:dyDescent="0.2">
      <c r="A17" s="14" t="s">
        <v>33</v>
      </c>
      <c r="B17" s="4">
        <v>13100</v>
      </c>
      <c r="C17" s="4">
        <v>2500</v>
      </c>
      <c r="D17" s="4">
        <v>15600</v>
      </c>
      <c r="E17" s="4">
        <v>6465.42</v>
      </c>
      <c r="F17" s="4">
        <v>6465.42</v>
      </c>
      <c r="G17" s="4">
        <v>9134.58</v>
      </c>
    </row>
    <row r="18" spans="1:7" x14ac:dyDescent="0.2">
      <c r="A18" s="14" t="s">
        <v>34</v>
      </c>
      <c r="B18" s="4">
        <v>7920278</v>
      </c>
      <c r="C18" s="4">
        <v>-630633.03</v>
      </c>
      <c r="D18" s="4">
        <v>7289644.9699999997</v>
      </c>
      <c r="E18" s="4">
        <v>7289644.9699999997</v>
      </c>
      <c r="F18" s="4">
        <v>7289644.9699999997</v>
      </c>
      <c r="G18" s="4">
        <v>0</v>
      </c>
    </row>
    <row r="19" spans="1:7" x14ac:dyDescent="0.2">
      <c r="A19" s="14" t="s">
        <v>35</v>
      </c>
      <c r="B19" s="4">
        <v>3501471.34</v>
      </c>
      <c r="C19" s="4">
        <v>250963.8</v>
      </c>
      <c r="D19" s="4">
        <v>3752435.14</v>
      </c>
      <c r="E19" s="4">
        <v>3538749.47</v>
      </c>
      <c r="F19" s="4">
        <v>3538383.75</v>
      </c>
      <c r="G19" s="4">
        <v>213685.67</v>
      </c>
    </row>
    <row r="20" spans="1:7" x14ac:dyDescent="0.2">
      <c r="A20" s="14" t="s">
        <v>36</v>
      </c>
      <c r="B20" s="4">
        <v>1001941.91</v>
      </c>
      <c r="C20" s="4">
        <v>579982.86</v>
      </c>
      <c r="D20" s="4">
        <v>1581924.77</v>
      </c>
      <c r="E20" s="4">
        <v>1516352.5</v>
      </c>
      <c r="F20" s="4">
        <v>1516352.5</v>
      </c>
      <c r="G20" s="4">
        <v>65572.27</v>
      </c>
    </row>
    <row r="21" spans="1:7" x14ac:dyDescent="0.2">
      <c r="A21" s="14" t="s">
        <v>37</v>
      </c>
      <c r="B21" s="4">
        <v>619981.75</v>
      </c>
      <c r="C21" s="4">
        <v>-110345.67</v>
      </c>
      <c r="D21" s="4">
        <v>509636.08</v>
      </c>
      <c r="E21" s="4">
        <v>464777.12</v>
      </c>
      <c r="F21" s="4">
        <v>463624.95</v>
      </c>
      <c r="G21" s="4">
        <v>44858.96</v>
      </c>
    </row>
    <row r="22" spans="1:7" x14ac:dyDescent="0.2">
      <c r="A22" s="14" t="s">
        <v>52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">
      <c r="A23" s="14" t="s">
        <v>38</v>
      </c>
      <c r="B23" s="4">
        <v>21468334.050000001</v>
      </c>
      <c r="C23" s="4">
        <v>362007.36</v>
      </c>
      <c r="D23" s="4">
        <v>21830341.41</v>
      </c>
      <c r="E23" s="4">
        <v>20845150.870000001</v>
      </c>
      <c r="F23" s="4">
        <v>20763183.079999998</v>
      </c>
      <c r="G23" s="4">
        <v>985190.54</v>
      </c>
    </row>
    <row r="24" spans="1:7" x14ac:dyDescent="0.2">
      <c r="A24" s="14" t="s">
        <v>39</v>
      </c>
      <c r="B24" s="4">
        <v>443458.38</v>
      </c>
      <c r="C24" s="4">
        <v>-148155.74</v>
      </c>
      <c r="D24" s="4">
        <v>295302.64</v>
      </c>
      <c r="E24" s="4">
        <v>270265.15000000002</v>
      </c>
      <c r="F24" s="4">
        <v>270265.15000000002</v>
      </c>
      <c r="G24" s="4">
        <v>25037.49</v>
      </c>
    </row>
    <row r="25" spans="1:7" x14ac:dyDescent="0.2">
      <c r="A25" s="14" t="s">
        <v>50</v>
      </c>
      <c r="B25" s="4">
        <v>0</v>
      </c>
      <c r="C25" s="4">
        <v>2996774.24</v>
      </c>
      <c r="D25" s="4">
        <v>2996774.24</v>
      </c>
      <c r="E25" s="4">
        <v>2996774.19</v>
      </c>
      <c r="F25" s="4">
        <v>2996774.19</v>
      </c>
      <c r="G25" s="4">
        <v>0.05</v>
      </c>
    </row>
    <row r="26" spans="1:7" x14ac:dyDescent="0.2">
      <c r="A26" s="14" t="s">
        <v>40</v>
      </c>
      <c r="B26" s="4">
        <v>5105976.8499999996</v>
      </c>
      <c r="C26" s="4">
        <v>566843.26</v>
      </c>
      <c r="D26" s="4">
        <v>5672820.1100000003</v>
      </c>
      <c r="E26" s="4">
        <v>5224202.68</v>
      </c>
      <c r="F26" s="4">
        <v>5201211.2699999996</v>
      </c>
      <c r="G26" s="4">
        <v>448617.43</v>
      </c>
    </row>
    <row r="27" spans="1:7" x14ac:dyDescent="0.2">
      <c r="A27" s="14" t="s">
        <v>41</v>
      </c>
      <c r="B27" s="4">
        <v>6509778.0999999996</v>
      </c>
      <c r="C27" s="4">
        <v>-42151.35</v>
      </c>
      <c r="D27" s="4">
        <v>6467626.75</v>
      </c>
      <c r="E27" s="4">
        <v>6219540.5999999996</v>
      </c>
      <c r="F27" s="4">
        <v>6110809.1799999997</v>
      </c>
      <c r="G27" s="4">
        <v>248086.15</v>
      </c>
    </row>
    <row r="28" spans="1:7" x14ac:dyDescent="0.2">
      <c r="A28" s="14" t="s">
        <v>42</v>
      </c>
      <c r="B28" s="4">
        <v>26481638.280000001</v>
      </c>
      <c r="C28" s="4">
        <v>1438009.75</v>
      </c>
      <c r="D28" s="4">
        <v>27919648.030000001</v>
      </c>
      <c r="E28" s="4">
        <v>26064139.530000001</v>
      </c>
      <c r="F28" s="4">
        <v>24616706.280000001</v>
      </c>
      <c r="G28" s="4">
        <v>1855508.5</v>
      </c>
    </row>
    <row r="29" spans="1:7" x14ac:dyDescent="0.2">
      <c r="A29" s="14" t="s">
        <v>43</v>
      </c>
      <c r="B29" s="4">
        <v>5355695.24</v>
      </c>
      <c r="C29" s="4">
        <v>-258897.06</v>
      </c>
      <c r="D29" s="4">
        <v>5096798.18</v>
      </c>
      <c r="E29" s="4">
        <v>4709517.6100000003</v>
      </c>
      <c r="F29" s="4">
        <v>4683780.8099999996</v>
      </c>
      <c r="G29" s="4">
        <v>387280.57</v>
      </c>
    </row>
    <row r="30" spans="1:7" x14ac:dyDescent="0.2">
      <c r="A30" s="14" t="s">
        <v>44</v>
      </c>
      <c r="B30" s="4">
        <v>3083577.29</v>
      </c>
      <c r="C30" s="4">
        <v>-58596.89</v>
      </c>
      <c r="D30" s="4">
        <v>3024980.4</v>
      </c>
      <c r="E30" s="4">
        <v>2771342.38</v>
      </c>
      <c r="F30" s="4">
        <v>2768558.38</v>
      </c>
      <c r="G30" s="4">
        <v>253638.02</v>
      </c>
    </row>
    <row r="31" spans="1:7" x14ac:dyDescent="0.2">
      <c r="A31" s="14" t="s">
        <v>45</v>
      </c>
      <c r="B31" s="4">
        <v>4018828.84</v>
      </c>
      <c r="C31" s="4">
        <v>-380380.83</v>
      </c>
      <c r="D31" s="4">
        <v>3638448.01</v>
      </c>
      <c r="E31" s="4">
        <v>3511734.29</v>
      </c>
      <c r="F31" s="4">
        <v>3506224.29</v>
      </c>
      <c r="G31" s="4">
        <v>126713.72</v>
      </c>
    </row>
    <row r="32" spans="1:7" x14ac:dyDescent="0.2">
      <c r="A32" s="14" t="s">
        <v>46</v>
      </c>
      <c r="B32" s="4">
        <v>3485271.97</v>
      </c>
      <c r="C32" s="4">
        <v>-824407.45</v>
      </c>
      <c r="D32" s="4">
        <v>2660864.52</v>
      </c>
      <c r="E32" s="4">
        <v>2524217.4900000002</v>
      </c>
      <c r="F32" s="4">
        <v>2524217.4900000002</v>
      </c>
      <c r="G32" s="4">
        <v>136647.03</v>
      </c>
    </row>
    <row r="33" spans="1:7" x14ac:dyDescent="0.2">
      <c r="A33" s="14" t="s">
        <v>47</v>
      </c>
      <c r="B33" s="4">
        <v>2210345.62</v>
      </c>
      <c r="C33" s="4">
        <v>-580718.06999999995</v>
      </c>
      <c r="D33" s="4">
        <v>1629627.55</v>
      </c>
      <c r="E33" s="4">
        <v>1425533.55</v>
      </c>
      <c r="F33" s="4">
        <v>1424641.13</v>
      </c>
      <c r="G33" s="4">
        <v>204094</v>
      </c>
    </row>
    <row r="34" spans="1:7" x14ac:dyDescent="0.2">
      <c r="A34" s="14" t="s">
        <v>48</v>
      </c>
      <c r="B34" s="4">
        <v>1628918.31</v>
      </c>
      <c r="C34" s="4">
        <v>-528312.87</v>
      </c>
      <c r="D34" s="4">
        <v>1100605.4399999999</v>
      </c>
      <c r="E34" s="4">
        <v>953290.36</v>
      </c>
      <c r="F34" s="4">
        <v>953290.36</v>
      </c>
      <c r="G34" s="4">
        <v>147315.07999999999</v>
      </c>
    </row>
    <row r="35" spans="1:7" x14ac:dyDescent="0.2">
      <c r="A35" s="14" t="s">
        <v>49</v>
      </c>
      <c r="B35" s="4">
        <v>1500000</v>
      </c>
      <c r="C35" s="4">
        <v>4677750.71</v>
      </c>
      <c r="D35" s="4">
        <v>6177750.71</v>
      </c>
      <c r="E35" s="4">
        <v>6176012.0800000001</v>
      </c>
      <c r="F35" s="4">
        <v>6173072.0099999998</v>
      </c>
      <c r="G35" s="4">
        <v>1738.63</v>
      </c>
    </row>
    <row r="36" spans="1:7" x14ac:dyDescent="0.2">
      <c r="A36" s="14"/>
      <c r="B36" s="5"/>
      <c r="C36" s="5"/>
      <c r="D36" s="5"/>
      <c r="E36" s="5"/>
      <c r="F36" s="5"/>
      <c r="G36" s="5"/>
    </row>
    <row r="37" spans="1:7" x14ac:dyDescent="0.2">
      <c r="A37" s="18" t="s">
        <v>8</v>
      </c>
      <c r="B37" s="6">
        <f t="shared" ref="B37:G37" si="0">SUM(B5:B35)</f>
        <v>168429557.94999999</v>
      </c>
      <c r="C37" s="6">
        <f t="shared" si="0"/>
        <v>55067346.779999986</v>
      </c>
      <c r="D37" s="6">
        <f t="shared" si="0"/>
        <v>223496904.73000005</v>
      </c>
      <c r="E37" s="6">
        <f t="shared" si="0"/>
        <v>213805177.80000007</v>
      </c>
      <c r="F37" s="6">
        <f t="shared" si="0"/>
        <v>211389307.06</v>
      </c>
      <c r="G37" s="6">
        <f t="shared" si="0"/>
        <v>9691726.9299999997</v>
      </c>
    </row>
    <row r="40" spans="1:7" ht="54.95" customHeight="1" x14ac:dyDescent="0.2">
      <c r="A40" s="25" t="s">
        <v>53</v>
      </c>
      <c r="B40" s="26"/>
      <c r="C40" s="26"/>
      <c r="D40" s="26"/>
      <c r="E40" s="26"/>
      <c r="F40" s="26"/>
      <c r="G40" s="27"/>
    </row>
    <row r="41" spans="1:7" x14ac:dyDescent="0.2">
      <c r="A41" s="15"/>
      <c r="B41" s="11" t="s">
        <v>0</v>
      </c>
      <c r="C41" s="12"/>
      <c r="D41" s="12"/>
      <c r="E41" s="12"/>
      <c r="F41" s="13"/>
      <c r="G41" s="23" t="s">
        <v>1</v>
      </c>
    </row>
    <row r="42" spans="1:7" ht="22.5" x14ac:dyDescent="0.2">
      <c r="A42" s="16" t="s">
        <v>2</v>
      </c>
      <c r="B42" s="3" t="s">
        <v>3</v>
      </c>
      <c r="C42" s="3" t="s">
        <v>4</v>
      </c>
      <c r="D42" s="3" t="s">
        <v>5</v>
      </c>
      <c r="E42" s="3" t="s">
        <v>6</v>
      </c>
      <c r="F42" s="3" t="s">
        <v>7</v>
      </c>
      <c r="G42" s="24"/>
    </row>
    <row r="43" spans="1:7" x14ac:dyDescent="0.2">
      <c r="A43" s="19"/>
      <c r="B43" s="7"/>
      <c r="C43" s="7"/>
      <c r="D43" s="7"/>
      <c r="E43" s="7"/>
      <c r="F43" s="7"/>
      <c r="G43" s="7"/>
    </row>
    <row r="44" spans="1:7" x14ac:dyDescent="0.2">
      <c r="A44" s="14" t="s">
        <v>9</v>
      </c>
      <c r="B44" s="8"/>
      <c r="C44" s="8"/>
      <c r="D44" s="8"/>
      <c r="E44" s="8"/>
      <c r="F44" s="8"/>
      <c r="G44" s="8"/>
    </row>
    <row r="45" spans="1:7" x14ac:dyDescent="0.2">
      <c r="A45" s="14" t="s">
        <v>10</v>
      </c>
      <c r="B45" s="8"/>
      <c r="C45" s="8"/>
      <c r="D45" s="8"/>
      <c r="E45" s="8"/>
      <c r="F45" s="8"/>
      <c r="G45" s="8"/>
    </row>
    <row r="46" spans="1:7" x14ac:dyDescent="0.2">
      <c r="A46" s="14" t="s">
        <v>11</v>
      </c>
      <c r="B46" s="8"/>
      <c r="C46" s="8"/>
      <c r="D46" s="8"/>
      <c r="E46" s="8"/>
      <c r="F46" s="8"/>
      <c r="G46" s="8"/>
    </row>
    <row r="47" spans="1:7" x14ac:dyDescent="0.2">
      <c r="A47" s="14" t="s">
        <v>12</v>
      </c>
      <c r="B47" s="8"/>
      <c r="C47" s="8"/>
      <c r="D47" s="8"/>
      <c r="E47" s="8"/>
      <c r="F47" s="8"/>
      <c r="G47" s="8"/>
    </row>
    <row r="48" spans="1:7" x14ac:dyDescent="0.2">
      <c r="A48" s="2"/>
      <c r="B48" s="9"/>
      <c r="C48" s="9"/>
      <c r="D48" s="9"/>
      <c r="E48" s="9"/>
      <c r="F48" s="9"/>
      <c r="G48" s="9"/>
    </row>
    <row r="49" spans="1:7" x14ac:dyDescent="0.2">
      <c r="A49" s="18" t="s">
        <v>8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</row>
    <row r="52" spans="1:7" ht="54.95" customHeight="1" x14ac:dyDescent="0.2">
      <c r="A52" s="25" t="s">
        <v>54</v>
      </c>
      <c r="B52" s="26"/>
      <c r="C52" s="26"/>
      <c r="D52" s="26"/>
      <c r="E52" s="26"/>
      <c r="F52" s="26"/>
      <c r="G52" s="27"/>
    </row>
    <row r="53" spans="1:7" x14ac:dyDescent="0.2">
      <c r="A53" s="15"/>
      <c r="B53" s="11" t="s">
        <v>0</v>
      </c>
      <c r="C53" s="12"/>
      <c r="D53" s="12"/>
      <c r="E53" s="12"/>
      <c r="F53" s="13"/>
      <c r="G53" s="23" t="s">
        <v>1</v>
      </c>
    </row>
    <row r="54" spans="1:7" ht="22.5" x14ac:dyDescent="0.2">
      <c r="A54" s="16" t="s">
        <v>2</v>
      </c>
      <c r="B54" s="3" t="s">
        <v>3</v>
      </c>
      <c r="C54" s="3" t="s">
        <v>4</v>
      </c>
      <c r="D54" s="3" t="s">
        <v>5</v>
      </c>
      <c r="E54" s="3" t="s">
        <v>6</v>
      </c>
      <c r="F54" s="3" t="s">
        <v>7</v>
      </c>
      <c r="G54" s="24"/>
    </row>
    <row r="55" spans="1:7" x14ac:dyDescent="0.2">
      <c r="A55" s="19"/>
      <c r="B55" s="7"/>
      <c r="C55" s="7"/>
      <c r="D55" s="7"/>
      <c r="E55" s="7"/>
      <c r="F55" s="7"/>
      <c r="G55" s="7"/>
    </row>
    <row r="56" spans="1:7" ht="22.5" x14ac:dyDescent="0.2">
      <c r="A56" s="20" t="s">
        <v>13</v>
      </c>
      <c r="B56" s="8"/>
      <c r="C56" s="8"/>
      <c r="D56" s="8"/>
      <c r="E56" s="8"/>
      <c r="F56" s="8"/>
      <c r="G56" s="8"/>
    </row>
    <row r="57" spans="1:7" x14ac:dyDescent="0.2">
      <c r="A57" s="20"/>
      <c r="B57" s="8"/>
      <c r="C57" s="8"/>
      <c r="D57" s="8"/>
      <c r="E57" s="8"/>
      <c r="F57" s="8"/>
      <c r="G57" s="8"/>
    </row>
    <row r="58" spans="1:7" x14ac:dyDescent="0.2">
      <c r="A58" s="20" t="s">
        <v>14</v>
      </c>
      <c r="B58" s="8"/>
      <c r="C58" s="8"/>
      <c r="D58" s="8"/>
      <c r="E58" s="8"/>
      <c r="F58" s="8"/>
      <c r="G58" s="8"/>
    </row>
    <row r="59" spans="1:7" x14ac:dyDescent="0.2">
      <c r="A59" s="20"/>
      <c r="B59" s="8"/>
      <c r="C59" s="8"/>
      <c r="D59" s="8"/>
      <c r="E59" s="8"/>
      <c r="F59" s="8"/>
      <c r="G59" s="8"/>
    </row>
    <row r="60" spans="1:7" ht="22.5" x14ac:dyDescent="0.2">
      <c r="A60" s="20" t="s">
        <v>15</v>
      </c>
      <c r="B60" s="8"/>
      <c r="C60" s="8"/>
      <c r="D60" s="8"/>
      <c r="E60" s="8"/>
      <c r="F60" s="8"/>
      <c r="G60" s="8"/>
    </row>
    <row r="61" spans="1:7" x14ac:dyDescent="0.2">
      <c r="A61" s="20"/>
      <c r="B61" s="8"/>
      <c r="C61" s="8"/>
      <c r="D61" s="8"/>
      <c r="E61" s="8"/>
      <c r="F61" s="8"/>
      <c r="G61" s="8"/>
    </row>
    <row r="62" spans="1:7" ht="22.5" x14ac:dyDescent="0.2">
      <c r="A62" s="20" t="s">
        <v>16</v>
      </c>
      <c r="B62" s="8"/>
      <c r="C62" s="8"/>
      <c r="D62" s="8"/>
      <c r="E62" s="8"/>
      <c r="F62" s="8"/>
      <c r="G62" s="8"/>
    </row>
    <row r="63" spans="1:7" x14ac:dyDescent="0.2">
      <c r="A63" s="20"/>
      <c r="B63" s="8"/>
      <c r="C63" s="8"/>
      <c r="D63" s="8"/>
      <c r="E63" s="8"/>
      <c r="F63" s="8"/>
      <c r="G63" s="8"/>
    </row>
    <row r="64" spans="1:7" ht="22.5" x14ac:dyDescent="0.2">
      <c r="A64" s="20" t="s">
        <v>17</v>
      </c>
      <c r="B64" s="8"/>
      <c r="C64" s="8"/>
      <c r="D64" s="8"/>
      <c r="E64" s="8"/>
      <c r="F64" s="8"/>
      <c r="G64" s="8"/>
    </row>
    <row r="65" spans="1:7" x14ac:dyDescent="0.2">
      <c r="A65" s="20"/>
      <c r="B65" s="8"/>
      <c r="C65" s="8"/>
      <c r="D65" s="8"/>
      <c r="E65" s="8"/>
      <c r="F65" s="8"/>
      <c r="G65" s="8"/>
    </row>
    <row r="66" spans="1:7" ht="22.5" x14ac:dyDescent="0.2">
      <c r="A66" s="21" t="s">
        <v>18</v>
      </c>
      <c r="B66" s="8"/>
      <c r="C66" s="8"/>
      <c r="D66" s="8"/>
      <c r="E66" s="8"/>
      <c r="F66" s="8"/>
      <c r="G66" s="8"/>
    </row>
    <row r="67" spans="1:7" x14ac:dyDescent="0.2">
      <c r="A67" s="20"/>
      <c r="B67" s="8"/>
      <c r="C67" s="8"/>
      <c r="D67" s="8"/>
      <c r="E67" s="8"/>
      <c r="F67" s="8"/>
      <c r="G67" s="8"/>
    </row>
    <row r="68" spans="1:7" x14ac:dyDescent="0.2">
      <c r="A68" s="20" t="s">
        <v>19</v>
      </c>
      <c r="B68" s="8"/>
      <c r="C68" s="8"/>
      <c r="D68" s="8"/>
      <c r="E68" s="8"/>
      <c r="F68" s="8"/>
      <c r="G68" s="8"/>
    </row>
    <row r="69" spans="1:7" x14ac:dyDescent="0.2">
      <c r="A69" s="20"/>
      <c r="B69" s="8"/>
      <c r="C69" s="8"/>
      <c r="D69" s="8"/>
      <c r="E69" s="8"/>
      <c r="F69" s="8"/>
      <c r="G69" s="8"/>
    </row>
    <row r="70" spans="1:7" x14ac:dyDescent="0.2">
      <c r="A70" s="20" t="s">
        <v>20</v>
      </c>
      <c r="B70" s="8">
        <v>168429557.94999999</v>
      </c>
      <c r="C70" s="8">
        <v>55067346.779999986</v>
      </c>
      <c r="D70" s="8">
        <v>223496904.73000005</v>
      </c>
      <c r="E70" s="8">
        <v>213805177.80000007</v>
      </c>
      <c r="F70" s="8">
        <v>211389307.06</v>
      </c>
      <c r="G70" s="8">
        <v>9691726.9299999997</v>
      </c>
    </row>
    <row r="71" spans="1:7" x14ac:dyDescent="0.2">
      <c r="A71" s="22"/>
      <c r="B71" s="9"/>
      <c r="C71" s="9"/>
      <c r="D71" s="9"/>
      <c r="E71" s="9"/>
      <c r="F71" s="9"/>
      <c r="G71" s="9"/>
    </row>
    <row r="72" spans="1:7" x14ac:dyDescent="0.2">
      <c r="A72" s="18" t="s">
        <v>8</v>
      </c>
      <c r="B72" s="6">
        <f>+B70+B68+B66+B64+B62+B60+B58+B56</f>
        <v>168429557.94999999</v>
      </c>
      <c r="C72" s="6">
        <f t="shared" ref="C72:G72" si="1">+C70+C68+C66+C64+C62+C60+C58+C56</f>
        <v>55067346.779999986</v>
      </c>
      <c r="D72" s="6">
        <f t="shared" si="1"/>
        <v>223496904.73000005</v>
      </c>
      <c r="E72" s="6">
        <f t="shared" si="1"/>
        <v>213805177.80000007</v>
      </c>
      <c r="F72" s="6">
        <f t="shared" si="1"/>
        <v>211389307.06</v>
      </c>
      <c r="G72" s="6">
        <f t="shared" si="1"/>
        <v>9691726.9299999997</v>
      </c>
    </row>
  </sheetData>
  <sheetProtection formatCells="0" formatColumns="0" formatRows="0" insertRows="0" deleteRows="0" autoFilter="0"/>
  <mergeCells count="6">
    <mergeCell ref="G2:G3"/>
    <mergeCell ref="G41:G42"/>
    <mergeCell ref="G53:G54"/>
    <mergeCell ref="A1:G1"/>
    <mergeCell ref="A40:G40"/>
    <mergeCell ref="A52:G52"/>
  </mergeCells>
  <printOptions horizontalCentered="1"/>
  <pageMargins left="0.70866141732283472" right="0.70866141732283472" top="0.39370078740157483" bottom="0.39370078740157483" header="0.31496062992125984" footer="0.31496062992125984"/>
  <pageSetup scale="67" orientation="portrait" r:id="rId1"/>
  <ignoredErrors>
    <ignoredError sqref="B37:G37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aa8a68a-ab09-4ac8-a697-fdce915bc567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cp:lastPrinted>2025-10-21T14:34:30Z</cp:lastPrinted>
  <dcterms:created xsi:type="dcterms:W3CDTF">2014-02-10T03:37:14Z</dcterms:created>
  <dcterms:modified xsi:type="dcterms:W3CDTF">2026-01-30T18:40:05Z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