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mar 4to trimestre 2024\4to trimestre 2024\Presupuesto\Excel\"/>
    </mc:Choice>
  </mc:AlternateContent>
  <bookViews>
    <workbookView xWindow="-120" yWindow="-120" windowWidth="29040" windowHeight="15720" tabRatio="885"/>
  </bookViews>
  <sheets>
    <sheet name="COG" sheetId="6" r:id="rId1"/>
  </sheets>
  <definedNames>
    <definedName name="_xlnm._FilterDatabase" localSheetId="0" hidden="1">COG!$A$4:$A$77</definedName>
  </definedNames>
  <calcPr calcId="191028"/>
</workbook>
</file>

<file path=xl/calcChain.xml><?xml version="1.0" encoding="utf-8"?>
<calcChain xmlns="http://schemas.openxmlformats.org/spreadsheetml/2006/main">
  <c r="G13" i="6" l="1"/>
  <c r="F13" i="6"/>
  <c r="E13" i="6"/>
  <c r="D13" i="6"/>
  <c r="C13" i="6"/>
  <c r="B13" i="6"/>
  <c r="B23" i="6"/>
  <c r="C23" i="6"/>
  <c r="D23" i="6"/>
  <c r="E23" i="6"/>
  <c r="F23" i="6"/>
  <c r="G23" i="6"/>
  <c r="G69" i="6" l="1"/>
  <c r="F69" i="6"/>
  <c r="E69" i="6"/>
  <c r="D69" i="6"/>
  <c r="C69" i="6"/>
  <c r="B69" i="6"/>
  <c r="G65" i="6"/>
  <c r="F65" i="6"/>
  <c r="E65" i="6"/>
  <c r="D65" i="6"/>
  <c r="C65" i="6"/>
  <c r="B65" i="6"/>
  <c r="G57" i="6"/>
  <c r="F57" i="6"/>
  <c r="E57" i="6"/>
  <c r="D57" i="6"/>
  <c r="C57" i="6"/>
  <c r="B57" i="6"/>
  <c r="G53" i="6"/>
  <c r="F53" i="6"/>
  <c r="E53" i="6"/>
  <c r="D53" i="6"/>
  <c r="C53" i="6"/>
  <c r="B53" i="6"/>
  <c r="G43" i="6"/>
  <c r="F43" i="6"/>
  <c r="E43" i="6"/>
  <c r="D43" i="6"/>
  <c r="C43" i="6"/>
  <c r="B43" i="6"/>
  <c r="G33" i="6"/>
  <c r="F33" i="6"/>
  <c r="E33" i="6"/>
  <c r="D33" i="6"/>
  <c r="C33" i="6"/>
  <c r="B33" i="6"/>
  <c r="G5" i="6"/>
  <c r="F5" i="6"/>
  <c r="E5" i="6"/>
  <c r="D5" i="6"/>
  <c r="C5" i="6"/>
  <c r="B5" i="6"/>
  <c r="B77" i="6" l="1"/>
  <c r="D77" i="6"/>
  <c r="C77" i="6"/>
  <c r="G77" i="6"/>
  <c r="E77" i="6"/>
  <c r="F77" i="6"/>
</calcChain>
</file>

<file path=xl/sharedStrings.xml><?xml version="1.0" encoding="utf-8"?>
<sst xmlns="http://schemas.openxmlformats.org/spreadsheetml/2006/main" count="84" uniqueCount="84">
  <si>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</si>
  <si>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</si>
  <si>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</si>
  <si>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</si>
  <si>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</si>
  <si>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</si>
  <si>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</si>
  <si>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</si>
  <si>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</si>
  <si>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</si>
  <si>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</si>
  <si>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</si>
  <si>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</si>
  <si>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</si>
  <si>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</si>
  <si>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</si>
  <si>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</si>
  <si>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</si>
  <si>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</si>
  <si>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</si>
  <si>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</si>
  <si>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</si>
  <si>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</si>
  <si>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</si>
  <si>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</si>
  <si>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</si>
  <si>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</si>
  <si>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</si>
  <si>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</si>
  <si>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</si>
  <si>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</si>
  <si>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</si>
  <si>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</si>
  <si>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</si>
  <si>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</si>
  <si>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</si>
  <si>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</si>
  <si>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</si>
  <si>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</si>
  <si>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</si>
  <si>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</si>
  <si>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</si>
  <si>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</si>
  <si>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</si>
  <si>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</si>
  <si>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</si>
  <si>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</si>
  <si>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</si>
  <si>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</si>
  <si>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</si>
  <si>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</si>
  <si>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</si>
  <si>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</si>
  <si>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</si>
  <si>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</si>
  <si>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</si>
  <si>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</si>
  <si>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</si>
  <si>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</si>
  <si>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</si>
  <si>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</si>
  <si>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</si>
  <si>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</si>
  <si>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</si>
  <si>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</si>
  <si>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</si>
  <si>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</si>
  <si>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</si>
  <si>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</si>
  <si>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</si>
  <si>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</si>
  <si>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</si>
  <si>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</si>
  <si>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</si>
  <si>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</si>
  <si>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</si>
  <si>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</si>
  <si>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</si>
  <si>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</si>
  <si>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</si>
  <si>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</si>
  <si>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</si>
  <si>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</si>
  <si>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Comisión Municipal de Cultura Física y Deporte de León, Guanajuato
Estado Analítico del Ejercicio del Presupuesto de Egresos
Clasificación por Objeto del Gasto (Capítulo y Concepto)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</si>
</sst>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0" borderId="1" xfId="0" applyFont="1" applyBorder="1" applyAlignment="1">
      <alignment horizontal="left"/>
    </xf>
    <xf numFmtId="4" fontId="6" fillId="0" borderId="9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6" fillId="0" borderId="12" xfId="0" applyFont="1" applyBorder="1" applyAlignment="1" applyProtection="1">
      <alignment horizontal="left" indent="2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83</xdr:row>
      <xdr:rowOff>0</xdr:rowOff>
    </xdr:from>
    <xdr:to>
      <xdr:col>8</xdr:col>
      <xdr:colOff>96022</xdr:colOff>
      <xdr:row>90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5C5B04-650D-4B57-9864-B1878E4E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58700"/>
          <a:ext cx="11183122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showGridLines="0" tabSelected="1" workbookViewId="0">
      <selection activeCell="C19" sqref="C19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6" width="18.33203125" style="1" customWidth="1"/>
    <col min="7" max="7" width="17" style="1" customWidth="1"/>
    <col min="8" max="8" width="21" style="1" customWidth="1"/>
    <col min="9" max="9" width="10.1640625" style="1" bestFit="1" customWidth="1"/>
    <col min="10" max="16384" width="12" style="1"/>
  </cols>
  <sheetData>
    <row r="1" spans="1:7" ht="45" customHeight="1" x14ac:dyDescent="0.2">
      <c r="A1" s="18" t="s">
        <v>83</v>
      </c>
      <c r="B1" s="19"/>
      <c r="C1" s="19"/>
      <c r="D1" s="19"/>
      <c r="E1" s="19"/>
      <c r="F1" s="19"/>
      <c r="G1" s="20"/>
    </row>
    <row r="2" spans="1:7" x14ac:dyDescent="0.2">
      <c r="A2" s="12"/>
      <c r="B2" s="6" t="s">
        <v>0</v>
      </c>
      <c r="C2" s="7"/>
      <c r="D2" s="7"/>
      <c r="E2" s="7"/>
      <c r="F2" s="8"/>
      <c r="G2" s="21" t="s">
        <v>7</v>
      </c>
    </row>
    <row r="3" spans="1:7" ht="24.95" customHeight="1" x14ac:dyDescent="0.2">
      <c r="A3" s="1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2"/>
    </row>
    <row r="4" spans="1:7" x14ac:dyDescent="0.2">
      <c r="A4" s="14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9" t="s">
        <v>10</v>
      </c>
      <c r="B5" s="10">
        <f t="shared" ref="B5:G5" si="0">SUM(B6:B12)</f>
        <v>68987562</v>
      </c>
      <c r="C5" s="10">
        <f t="shared" si="0"/>
        <v>-2521470.39</v>
      </c>
      <c r="D5" s="10">
        <f t="shared" si="0"/>
        <v>66466091.609999999</v>
      </c>
      <c r="E5" s="10">
        <f t="shared" si="0"/>
        <v>65228299.489999995</v>
      </c>
      <c r="F5" s="10">
        <f t="shared" si="0"/>
        <v>65228299.489999995</v>
      </c>
      <c r="G5" s="10">
        <f t="shared" si="0"/>
        <v>1237792.1200000001</v>
      </c>
    </row>
    <row r="6" spans="1:7" x14ac:dyDescent="0.2">
      <c r="A6" s="15" t="s">
        <v>11</v>
      </c>
      <c r="B6" s="4">
        <v>23274020</v>
      </c>
      <c r="C6" s="4">
        <v>-221567.3</v>
      </c>
      <c r="D6" s="4">
        <v>23052452.699999999</v>
      </c>
      <c r="E6" s="4">
        <v>22735826.140000001</v>
      </c>
      <c r="F6" s="4">
        <v>22735826.140000001</v>
      </c>
      <c r="G6" s="4">
        <v>316626.56</v>
      </c>
    </row>
    <row r="7" spans="1:7" x14ac:dyDescent="0.2">
      <c r="A7" s="15" t="s">
        <v>12</v>
      </c>
      <c r="B7" s="4">
        <v>13219562</v>
      </c>
      <c r="C7" s="4">
        <v>-378123.54</v>
      </c>
      <c r="D7" s="4">
        <v>12841438.460000001</v>
      </c>
      <c r="E7" s="4">
        <v>12664794.210000001</v>
      </c>
      <c r="F7" s="4">
        <v>12664794.210000001</v>
      </c>
      <c r="G7" s="4">
        <v>176644.25</v>
      </c>
    </row>
    <row r="8" spans="1:7" x14ac:dyDescent="0.2">
      <c r="A8" s="15" t="s">
        <v>13</v>
      </c>
      <c r="B8" s="4">
        <v>5795249</v>
      </c>
      <c r="C8" s="4">
        <v>-101954.38</v>
      </c>
      <c r="D8" s="4">
        <v>5693294.6200000001</v>
      </c>
      <c r="E8" s="4">
        <v>5492426.54</v>
      </c>
      <c r="F8" s="4">
        <v>5492426.54</v>
      </c>
      <c r="G8" s="4">
        <v>200868.08</v>
      </c>
    </row>
    <row r="9" spans="1:7" x14ac:dyDescent="0.2">
      <c r="A9" s="15" t="s">
        <v>14</v>
      </c>
      <c r="B9" s="4">
        <v>8280329</v>
      </c>
      <c r="C9" s="4">
        <v>-315382.55</v>
      </c>
      <c r="D9" s="4">
        <v>7964946.4500000002</v>
      </c>
      <c r="E9" s="4">
        <v>7886846.0099999998</v>
      </c>
      <c r="F9" s="4">
        <v>7886846.0099999998</v>
      </c>
      <c r="G9" s="4">
        <v>78100.44</v>
      </c>
    </row>
    <row r="10" spans="1:7" x14ac:dyDescent="0.2">
      <c r="A10" s="15" t="s">
        <v>15</v>
      </c>
      <c r="B10" s="4">
        <v>18068402</v>
      </c>
      <c r="C10" s="4">
        <v>-1154442.6200000001</v>
      </c>
      <c r="D10" s="4">
        <v>16913959.379999999</v>
      </c>
      <c r="E10" s="4">
        <v>16448406.59</v>
      </c>
      <c r="F10" s="4">
        <v>16448406.59</v>
      </c>
      <c r="G10" s="4">
        <v>465552.79</v>
      </c>
    </row>
    <row r="11" spans="1:7" x14ac:dyDescent="0.2">
      <c r="A11" s="15" t="s">
        <v>16</v>
      </c>
      <c r="B11" s="4">
        <v>350000</v>
      </c>
      <c r="C11" s="4">
        <v>-350000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">
      <c r="A12" s="15" t="s">
        <v>17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9" t="s">
        <v>80</v>
      </c>
      <c r="B13" s="11">
        <f>SUM(B14:B22)</f>
        <v>18464292</v>
      </c>
      <c r="C13" s="11">
        <f t="shared" ref="C13:G13" si="1">SUM(C14:C22)</f>
        <v>380216.22000000032</v>
      </c>
      <c r="D13" s="11">
        <f t="shared" si="1"/>
        <v>18844508.219999999</v>
      </c>
      <c r="E13" s="11">
        <f t="shared" si="1"/>
        <v>18131799.649999999</v>
      </c>
      <c r="F13" s="11">
        <f t="shared" si="1"/>
        <v>18045407.649999999</v>
      </c>
      <c r="G13" s="11">
        <f t="shared" si="1"/>
        <v>712708.57</v>
      </c>
    </row>
    <row r="14" spans="1:7" x14ac:dyDescent="0.2">
      <c r="A14" s="15" t="s">
        <v>18</v>
      </c>
      <c r="B14" s="4">
        <v>1344009</v>
      </c>
      <c r="C14" s="4">
        <v>-69752.92</v>
      </c>
      <c r="D14" s="4">
        <v>1274256.08</v>
      </c>
      <c r="E14" s="4">
        <v>1213180.22</v>
      </c>
      <c r="F14" s="4">
        <v>1212733.22</v>
      </c>
      <c r="G14" s="4">
        <v>61075.86</v>
      </c>
    </row>
    <row r="15" spans="1:7" x14ac:dyDescent="0.2">
      <c r="A15" s="15" t="s">
        <v>19</v>
      </c>
      <c r="B15" s="4">
        <v>247808</v>
      </c>
      <c r="C15" s="4">
        <v>49865.85</v>
      </c>
      <c r="D15" s="4">
        <v>297673.84999999998</v>
      </c>
      <c r="E15" s="4">
        <v>289076.01</v>
      </c>
      <c r="F15" s="4">
        <v>289076.01</v>
      </c>
      <c r="G15" s="4">
        <v>8597.84</v>
      </c>
    </row>
    <row r="16" spans="1:7" x14ac:dyDescent="0.2">
      <c r="A16" s="15" t="s">
        <v>20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">
      <c r="A17" s="15" t="s">
        <v>21</v>
      </c>
      <c r="B17" s="4">
        <v>2569182</v>
      </c>
      <c r="C17" s="4">
        <v>-945641.7</v>
      </c>
      <c r="D17" s="4">
        <v>1623540.3</v>
      </c>
      <c r="E17" s="4">
        <v>1533705</v>
      </c>
      <c r="F17" s="4">
        <v>1530710</v>
      </c>
      <c r="G17" s="4">
        <v>89835.3</v>
      </c>
    </row>
    <row r="18" spans="1:7" x14ac:dyDescent="0.2">
      <c r="A18" s="15" t="s">
        <v>22</v>
      </c>
      <c r="B18" s="4">
        <v>3690652</v>
      </c>
      <c r="C18" s="4">
        <v>-367818.81</v>
      </c>
      <c r="D18" s="4">
        <v>3322833.19</v>
      </c>
      <c r="E18" s="4">
        <v>3220475.98</v>
      </c>
      <c r="F18" s="4">
        <v>3220475.98</v>
      </c>
      <c r="G18" s="4">
        <v>102357.21</v>
      </c>
    </row>
    <row r="19" spans="1:7" x14ac:dyDescent="0.2">
      <c r="A19" s="15" t="s">
        <v>23</v>
      </c>
      <c r="B19" s="4">
        <v>888857</v>
      </c>
      <c r="C19" s="4">
        <v>-136373.53</v>
      </c>
      <c r="D19" s="4">
        <v>752483.47</v>
      </c>
      <c r="E19" s="4">
        <v>713317.51</v>
      </c>
      <c r="F19" s="4">
        <v>713317.51</v>
      </c>
      <c r="G19" s="4">
        <v>39165.96</v>
      </c>
    </row>
    <row r="20" spans="1:7" x14ac:dyDescent="0.2">
      <c r="A20" s="15" t="s">
        <v>24</v>
      </c>
      <c r="B20" s="4">
        <v>8606222</v>
      </c>
      <c r="C20" s="4">
        <v>2219514.4300000002</v>
      </c>
      <c r="D20" s="4">
        <v>10825736.43</v>
      </c>
      <c r="E20" s="4">
        <v>10437220.109999999</v>
      </c>
      <c r="F20" s="4">
        <v>10354270.109999999</v>
      </c>
      <c r="G20" s="4">
        <v>388516.32</v>
      </c>
    </row>
    <row r="21" spans="1:7" x14ac:dyDescent="0.2">
      <c r="A21" s="15" t="s">
        <v>25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">
      <c r="A22" s="15" t="s">
        <v>26</v>
      </c>
      <c r="B22" s="4">
        <v>1117562</v>
      </c>
      <c r="C22" s="4">
        <v>-369577.1</v>
      </c>
      <c r="D22" s="4">
        <v>747984.9</v>
      </c>
      <c r="E22" s="4">
        <v>724824.82</v>
      </c>
      <c r="F22" s="4">
        <v>724824.82</v>
      </c>
      <c r="G22" s="4">
        <v>23160.080000000002</v>
      </c>
    </row>
    <row r="23" spans="1:7" x14ac:dyDescent="0.2">
      <c r="A23" s="9" t="s">
        <v>27</v>
      </c>
      <c r="B23" s="11">
        <f>SUM(B24:B32)</f>
        <v>34429194</v>
      </c>
      <c r="C23" s="11">
        <f t="shared" ref="C23:G23" si="2">SUM(C24:C32)</f>
        <v>51522052.569999993</v>
      </c>
      <c r="D23" s="11">
        <f t="shared" si="2"/>
        <v>85951246.570000023</v>
      </c>
      <c r="E23" s="11">
        <f t="shared" si="2"/>
        <v>84411406.839999989</v>
      </c>
      <c r="F23" s="11">
        <f t="shared" si="2"/>
        <v>83766962.810000002</v>
      </c>
      <c r="G23" s="11">
        <f t="shared" si="2"/>
        <v>1539839.73</v>
      </c>
    </row>
    <row r="24" spans="1:7" x14ac:dyDescent="0.2">
      <c r="A24" s="15" t="s">
        <v>28</v>
      </c>
      <c r="B24" s="4">
        <v>10751110</v>
      </c>
      <c r="C24" s="4">
        <v>-1838877.71</v>
      </c>
      <c r="D24" s="4">
        <v>8912232.2899999991</v>
      </c>
      <c r="E24" s="4">
        <v>8809514.8300000001</v>
      </c>
      <c r="F24" s="4">
        <v>8794543.4800000004</v>
      </c>
      <c r="G24" s="4">
        <v>102717.46</v>
      </c>
    </row>
    <row r="25" spans="1:7" x14ac:dyDescent="0.2">
      <c r="A25" s="15" t="s">
        <v>29</v>
      </c>
      <c r="B25" s="4">
        <v>2291080</v>
      </c>
      <c r="C25" s="4">
        <v>15945983.65</v>
      </c>
      <c r="D25" s="4">
        <v>18237063.649999999</v>
      </c>
      <c r="E25" s="4">
        <v>18194165.579999998</v>
      </c>
      <c r="F25" s="4">
        <v>18194165.579999998</v>
      </c>
      <c r="G25" s="4">
        <v>42898.07</v>
      </c>
    </row>
    <row r="26" spans="1:7" x14ac:dyDescent="0.2">
      <c r="A26" s="15" t="s">
        <v>30</v>
      </c>
      <c r="B26" s="4">
        <v>7707436</v>
      </c>
      <c r="C26" s="4">
        <v>7969095.5899999999</v>
      </c>
      <c r="D26" s="4">
        <v>15676531.59</v>
      </c>
      <c r="E26" s="4">
        <v>15441014.949999999</v>
      </c>
      <c r="F26" s="4">
        <v>15440974.949999999</v>
      </c>
      <c r="G26" s="4">
        <v>235516.64</v>
      </c>
    </row>
    <row r="27" spans="1:7" x14ac:dyDescent="0.2">
      <c r="A27" s="15" t="s">
        <v>31</v>
      </c>
      <c r="B27" s="4">
        <v>898070</v>
      </c>
      <c r="C27" s="4">
        <v>-164475</v>
      </c>
      <c r="D27" s="4">
        <v>733595</v>
      </c>
      <c r="E27" s="4">
        <v>708961.07</v>
      </c>
      <c r="F27" s="4">
        <v>561969.91</v>
      </c>
      <c r="G27" s="4">
        <v>24633.93</v>
      </c>
    </row>
    <row r="28" spans="1:7" x14ac:dyDescent="0.2">
      <c r="A28" s="15" t="s">
        <v>32</v>
      </c>
      <c r="B28" s="4">
        <v>4881935</v>
      </c>
      <c r="C28" s="4">
        <v>-1636926.01</v>
      </c>
      <c r="D28" s="4">
        <v>3245008.99</v>
      </c>
      <c r="E28" s="4">
        <v>2453404.08</v>
      </c>
      <c r="F28" s="4">
        <v>1993434.74</v>
      </c>
      <c r="G28" s="4">
        <v>791604.91</v>
      </c>
    </row>
    <row r="29" spans="1:7" x14ac:dyDescent="0.2">
      <c r="A29" s="15" t="s">
        <v>33</v>
      </c>
      <c r="B29" s="4">
        <v>2409386</v>
      </c>
      <c r="C29" s="4">
        <v>2904375.17</v>
      </c>
      <c r="D29" s="4">
        <v>5313761.17</v>
      </c>
      <c r="E29" s="4">
        <v>5291652.72</v>
      </c>
      <c r="F29" s="4">
        <v>5269798.32</v>
      </c>
      <c r="G29" s="4">
        <v>22108.45</v>
      </c>
    </row>
    <row r="30" spans="1:7" x14ac:dyDescent="0.2">
      <c r="A30" s="15" t="s">
        <v>34</v>
      </c>
      <c r="B30" s="4">
        <v>1966239</v>
      </c>
      <c r="C30" s="4">
        <v>14822073.640000001</v>
      </c>
      <c r="D30" s="4">
        <v>16788312.640000001</v>
      </c>
      <c r="E30" s="4">
        <v>16725102.699999999</v>
      </c>
      <c r="F30" s="4">
        <v>16724862.779999999</v>
      </c>
      <c r="G30" s="4">
        <v>63209.94</v>
      </c>
    </row>
    <row r="31" spans="1:7" x14ac:dyDescent="0.2">
      <c r="A31" s="15" t="s">
        <v>35</v>
      </c>
      <c r="B31" s="4">
        <v>1787000</v>
      </c>
      <c r="C31" s="4">
        <v>9350498.8699999992</v>
      </c>
      <c r="D31" s="4">
        <v>11137498.869999999</v>
      </c>
      <c r="E31" s="4">
        <v>10919053.25</v>
      </c>
      <c r="F31" s="4">
        <v>10918675.390000001</v>
      </c>
      <c r="G31" s="4">
        <v>218445.62</v>
      </c>
    </row>
    <row r="32" spans="1:7" x14ac:dyDescent="0.2">
      <c r="A32" s="15" t="s">
        <v>36</v>
      </c>
      <c r="B32" s="4">
        <v>1736938</v>
      </c>
      <c r="C32" s="4">
        <v>4170304.37</v>
      </c>
      <c r="D32" s="4">
        <v>5907242.3700000001</v>
      </c>
      <c r="E32" s="4">
        <v>5868537.6600000001</v>
      </c>
      <c r="F32" s="4">
        <v>5868537.6600000001</v>
      </c>
      <c r="G32" s="4">
        <v>38704.71</v>
      </c>
    </row>
    <row r="33" spans="1:7" x14ac:dyDescent="0.2">
      <c r="A33" s="9" t="s">
        <v>81</v>
      </c>
      <c r="B33" s="11">
        <f>SUM(B34:B42)</f>
        <v>30656440</v>
      </c>
      <c r="C33" s="11">
        <f t="shared" ref="C33:G33" si="3">SUM(C34:C42)</f>
        <v>772820.6</v>
      </c>
      <c r="D33" s="11">
        <f t="shared" si="3"/>
        <v>31429260.600000001</v>
      </c>
      <c r="E33" s="11">
        <f t="shared" si="3"/>
        <v>31421514.210000001</v>
      </c>
      <c r="F33" s="11">
        <f t="shared" si="3"/>
        <v>31421514.210000001</v>
      </c>
      <c r="G33" s="11">
        <f t="shared" si="3"/>
        <v>7746.39</v>
      </c>
    </row>
    <row r="34" spans="1:7" x14ac:dyDescent="0.2">
      <c r="A34" s="15" t="s">
        <v>37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">
      <c r="A35" s="15" t="s">
        <v>38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">
      <c r="A36" s="15" t="s">
        <v>39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">
      <c r="A37" s="15" t="s">
        <v>40</v>
      </c>
      <c r="B37" s="4">
        <v>30656440</v>
      </c>
      <c r="C37" s="4">
        <v>772820.6</v>
      </c>
      <c r="D37" s="4">
        <v>31429260.600000001</v>
      </c>
      <c r="E37" s="4">
        <v>31421514.210000001</v>
      </c>
      <c r="F37" s="4">
        <v>31421514.210000001</v>
      </c>
      <c r="G37" s="4">
        <v>7746.39</v>
      </c>
    </row>
    <row r="38" spans="1:7" x14ac:dyDescent="0.2">
      <c r="A38" s="15" t="s">
        <v>41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">
      <c r="A39" s="15" t="s">
        <v>42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">
      <c r="A40" s="15" t="s">
        <v>43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">
      <c r="A41" s="15" t="s">
        <v>44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">
      <c r="A42" s="15" t="s">
        <v>45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">
      <c r="A43" s="9" t="s">
        <v>82</v>
      </c>
      <c r="B43" s="11">
        <f>SUM(B44:B52)</f>
        <v>1430456</v>
      </c>
      <c r="C43" s="11">
        <f t="shared" ref="C43:G43" si="4">SUM(C44:C52)</f>
        <v>396992</v>
      </c>
      <c r="D43" s="11">
        <f t="shared" si="4"/>
        <v>1827448</v>
      </c>
      <c r="E43" s="11">
        <f t="shared" si="4"/>
        <v>1519896.63</v>
      </c>
      <c r="F43" s="11">
        <f t="shared" si="4"/>
        <v>1519896.63</v>
      </c>
      <c r="G43" s="11">
        <f t="shared" si="4"/>
        <v>307551.37</v>
      </c>
    </row>
    <row r="44" spans="1:7" x14ac:dyDescent="0.2">
      <c r="A44" s="15" t="s">
        <v>46</v>
      </c>
      <c r="B44" s="4">
        <v>240000</v>
      </c>
      <c r="C44" s="4">
        <v>79410</v>
      </c>
      <c r="D44" s="4">
        <v>319410</v>
      </c>
      <c r="E44" s="4">
        <v>284205.78000000003</v>
      </c>
      <c r="F44" s="4">
        <v>284205.78000000003</v>
      </c>
      <c r="G44" s="4">
        <v>35204.22</v>
      </c>
    </row>
    <row r="45" spans="1:7" x14ac:dyDescent="0.2">
      <c r="A45" s="15" t="s">
        <v>47</v>
      </c>
      <c r="B45" s="4">
        <v>526456</v>
      </c>
      <c r="C45" s="4">
        <v>-2021.28</v>
      </c>
      <c r="D45" s="4">
        <v>524434.72</v>
      </c>
      <c r="E45" s="4">
        <v>430496.72</v>
      </c>
      <c r="F45" s="4">
        <v>430496.72</v>
      </c>
      <c r="G45" s="4">
        <v>93938</v>
      </c>
    </row>
    <row r="46" spans="1:7" x14ac:dyDescent="0.2">
      <c r="A46" s="15" t="s">
        <v>48</v>
      </c>
      <c r="B46" s="4">
        <v>231000</v>
      </c>
      <c r="C46" s="4">
        <v>-130203.72</v>
      </c>
      <c r="D46" s="4">
        <v>100796.28</v>
      </c>
      <c r="E46" s="4">
        <v>74287.53</v>
      </c>
      <c r="F46" s="4">
        <v>74287.53</v>
      </c>
      <c r="G46" s="4">
        <v>26508.75</v>
      </c>
    </row>
    <row r="47" spans="1:7" x14ac:dyDescent="0.2">
      <c r="A47" s="15" t="s">
        <v>49</v>
      </c>
      <c r="B47" s="4">
        <v>0</v>
      </c>
      <c r="C47" s="4">
        <v>500000</v>
      </c>
      <c r="D47" s="4">
        <v>500000</v>
      </c>
      <c r="E47" s="4">
        <v>467100</v>
      </c>
      <c r="F47" s="4">
        <v>467100</v>
      </c>
      <c r="G47" s="4">
        <v>32900</v>
      </c>
    </row>
    <row r="48" spans="1:7" x14ac:dyDescent="0.2">
      <c r="A48" s="15" t="s">
        <v>50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">
      <c r="A49" s="15" t="s">
        <v>51</v>
      </c>
      <c r="B49" s="4">
        <v>418000</v>
      </c>
      <c r="C49" s="4">
        <v>-130193</v>
      </c>
      <c r="D49" s="4">
        <v>287807</v>
      </c>
      <c r="E49" s="4">
        <v>263806.59999999998</v>
      </c>
      <c r="F49" s="4">
        <v>263806.59999999998</v>
      </c>
      <c r="G49" s="4">
        <v>24000.400000000001</v>
      </c>
    </row>
    <row r="50" spans="1:7" x14ac:dyDescent="0.2">
      <c r="A50" s="15" t="s">
        <v>52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">
      <c r="A51" s="15" t="s">
        <v>53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</row>
    <row r="52" spans="1:7" x14ac:dyDescent="0.2">
      <c r="A52" s="15" t="s">
        <v>54</v>
      </c>
      <c r="B52" s="4">
        <v>15000</v>
      </c>
      <c r="C52" s="4">
        <v>80000</v>
      </c>
      <c r="D52" s="4">
        <v>95000</v>
      </c>
      <c r="E52" s="4">
        <v>0</v>
      </c>
      <c r="F52" s="4">
        <v>0</v>
      </c>
      <c r="G52" s="4">
        <v>95000</v>
      </c>
    </row>
    <row r="53" spans="1:7" x14ac:dyDescent="0.2">
      <c r="A53" s="9" t="s">
        <v>55</v>
      </c>
      <c r="B53" s="11">
        <f>SUM(B54:B56)</f>
        <v>0</v>
      </c>
      <c r="C53" s="11">
        <f t="shared" ref="C53:G53" si="5">SUM(C54:C56)</f>
        <v>0</v>
      </c>
      <c r="D53" s="11">
        <f t="shared" si="5"/>
        <v>0</v>
      </c>
      <c r="E53" s="11">
        <f t="shared" si="5"/>
        <v>0</v>
      </c>
      <c r="F53" s="11">
        <f t="shared" si="5"/>
        <v>0</v>
      </c>
      <c r="G53" s="11">
        <f t="shared" si="5"/>
        <v>0</v>
      </c>
    </row>
    <row r="54" spans="1:7" x14ac:dyDescent="0.2">
      <c r="A54" s="15" t="s">
        <v>56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">
      <c r="A55" s="15" t="s">
        <v>57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">
      <c r="A56" s="15" t="s">
        <v>58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</row>
    <row r="57" spans="1:7" x14ac:dyDescent="0.2">
      <c r="A57" s="9" t="s">
        <v>78</v>
      </c>
      <c r="B57" s="11">
        <f>SUM(B58:B64)</f>
        <v>0</v>
      </c>
      <c r="C57" s="11">
        <f t="shared" ref="C57:G57" si="6">SUM(C58:C64)</f>
        <v>0</v>
      </c>
      <c r="D57" s="11">
        <f t="shared" si="6"/>
        <v>0</v>
      </c>
      <c r="E57" s="11">
        <f t="shared" si="6"/>
        <v>0</v>
      </c>
      <c r="F57" s="11">
        <f t="shared" si="6"/>
        <v>0</v>
      </c>
      <c r="G57" s="11">
        <f t="shared" si="6"/>
        <v>0</v>
      </c>
    </row>
    <row r="58" spans="1:7" x14ac:dyDescent="0.2">
      <c r="A58" s="15" t="s">
        <v>59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">
      <c r="A59" s="15" t="s">
        <v>60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">
      <c r="A60" s="15" t="s">
        <v>61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">
      <c r="A61" s="15" t="s">
        <v>62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">
      <c r="A62" s="15" t="s">
        <v>63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">
      <c r="A63" s="15" t="s">
        <v>64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</row>
    <row r="64" spans="1:7" x14ac:dyDescent="0.2">
      <c r="A64" s="15" t="s">
        <v>65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">
      <c r="A65" s="9" t="s">
        <v>79</v>
      </c>
      <c r="B65" s="11">
        <f>SUM(B66:B68)</f>
        <v>0</v>
      </c>
      <c r="C65" s="11">
        <f t="shared" ref="C65:G65" si="7">SUM(C66:C68)</f>
        <v>0</v>
      </c>
      <c r="D65" s="11">
        <f t="shared" si="7"/>
        <v>0</v>
      </c>
      <c r="E65" s="11">
        <f t="shared" si="7"/>
        <v>0</v>
      </c>
      <c r="F65" s="11">
        <f t="shared" si="7"/>
        <v>0</v>
      </c>
      <c r="G65" s="11">
        <f t="shared" si="7"/>
        <v>0</v>
      </c>
    </row>
    <row r="66" spans="1:7" x14ac:dyDescent="0.2">
      <c r="A66" s="15" t="s">
        <v>66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">
      <c r="A67" s="15" t="s">
        <v>67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">
      <c r="A68" s="15" t="s">
        <v>68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">
      <c r="A69" s="9" t="s">
        <v>69</v>
      </c>
      <c r="B69" s="11">
        <f>SUM(B70:B76)</f>
        <v>0</v>
      </c>
      <c r="C69" s="11">
        <f t="shared" ref="C69:G69" si="8">SUM(C70:C76)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x14ac:dyDescent="0.2">
      <c r="A70" s="15" t="s">
        <v>70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">
      <c r="A71" s="15" t="s">
        <v>71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">
      <c r="A72" s="15" t="s">
        <v>72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">
      <c r="A73" s="15" t="s">
        <v>73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">
      <c r="A74" s="15" t="s">
        <v>74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">
      <c r="A75" s="15" t="s">
        <v>75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">
      <c r="A76" s="16" t="s">
        <v>76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">
      <c r="A77" s="17" t="s">
        <v>77</v>
      </c>
      <c r="B77" s="5">
        <f>+B69+B65+B57+B53+B43+B33+B23+B13+B5</f>
        <v>153967944</v>
      </c>
      <c r="C77" s="5">
        <f t="shared" ref="C77:G77" si="9">+C69+C65+C57+C53+C43+C33+C23+C13+C5</f>
        <v>50550610.999999993</v>
      </c>
      <c r="D77" s="5">
        <f t="shared" si="9"/>
        <v>204518555</v>
      </c>
      <c r="E77" s="5">
        <f t="shared" si="9"/>
        <v>200712916.81999999</v>
      </c>
      <c r="F77" s="5">
        <f t="shared" si="9"/>
        <v>199982080.79000002</v>
      </c>
      <c r="G77" s="5">
        <f t="shared" si="9"/>
        <v>3805638.18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33" right="0.25" top="0.39370078740157483" bottom="0.39370078740157483" header="0.31496062992125984" footer="0.31496062992125984"/>
  <pageSetup scale="63" orientation="portrait" r:id="rId1"/>
  <ignoredErrors>
    <ignoredError sqref="B5:G5 B23:G23 B33:G33 B43:G43 B53:G53 B57:G57 B65:G65 B69:G69 C77:G77 B13:G1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2025-01-17T19:01:50Z</cp:lastPrinted>
  <dcterms:created xsi:type="dcterms:W3CDTF">2014-02-10T03:37:14Z</dcterms:created>
  <dcterms:modified xsi:type="dcterms:W3CDTF">2025-01-28T18:46:02Z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