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2do trimestre 2024\"/>
    </mc:Choice>
  </mc:AlternateContent>
  <bookViews>
    <workbookView xWindow="0" yWindow="0" windowWidth="17280" windowHeight="8790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G26" i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E10" i="1"/>
  <c r="C10" i="1"/>
  <c r="B10" i="1"/>
  <c r="G7" i="1"/>
  <c r="F7" i="1"/>
  <c r="E7" i="1"/>
  <c r="D7" i="1"/>
  <c r="C7" i="1"/>
  <c r="B7" i="1"/>
  <c r="D11" i="1" l="1"/>
  <c r="D10" i="1" s="1"/>
  <c r="G11" i="1"/>
  <c r="G10" i="1" s="1"/>
  <c r="G6" i="1"/>
  <c r="G37" i="1" s="1"/>
  <c r="F6" i="1"/>
  <c r="F37" i="1" s="1"/>
  <c r="E6" i="1"/>
  <c r="E37" i="1" s="1"/>
  <c r="D6" i="1"/>
  <c r="D37" i="1" s="1"/>
  <c r="C6" i="1"/>
  <c r="C37" i="1" s="1"/>
  <c r="B6" i="1"/>
  <c r="B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<sst xmlns="http://schemas.openxmlformats.org/spreadsheetml/2006/main" count="42" uniqueCount="42">
  <si>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</si>
  <si>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</si>
  <si>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</si>
  <si>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</si>
  <si>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</si>
  <si>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</si>
  <si>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</si>
  <si>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</si>
  <si>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</si>
  <si>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</si>
  <si>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</si>
  <si>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</si>
  <si>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</si>
  <si>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</si>
  <si>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</si>
  <si>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</si>
  <si>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</si>
  <si>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</si>
  <si>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</si>
  <si>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</si>
  <si>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</si>
  <si>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</si>
  <si>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</si>
  <si>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</si>
  <si>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</si>
  <si>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</si>
  <si>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</si>
  <si>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</si>
  <si>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</si>
  <si>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</si>
  <si>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</si>
  <si>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</si>
  <si>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</si>
  <si>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</si>
  <si>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</si>
  <si>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</si>
  <si>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</si>
  <si>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</si>
  <si>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</si>
  <si>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</si>
  <si>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</si>
  <si>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Comisión Municipal de Cultura Física y Deporte de León, Guanajuato
Gasto por Categoría Programática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</si>
</sst>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 wrapText="1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 applyProtection="1">
      <alignment horizontal="left" inden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8</xdr:col>
      <xdr:colOff>458850</xdr:colOff>
      <xdr:row>52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C8B3EB-9523-46E1-A502-E282E8E3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3700"/>
          <a:ext cx="118698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C7" sqref="C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5" t="s">
        <v>1</v>
      </c>
      <c r="B3" s="12" t="s">
        <v>2</v>
      </c>
      <c r="C3" s="4" t="s">
        <v>3</v>
      </c>
      <c r="D3" s="4" t="s">
        <v>4</v>
      </c>
      <c r="E3" s="4" t="s">
        <v>5</v>
      </c>
      <c r="F3" s="13" t="s">
        <v>6</v>
      </c>
      <c r="G3" s="24"/>
    </row>
    <row r="4" spans="1:7" x14ac:dyDescent="0.2">
      <c r="A4" s="1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/>
      <c r="B5" s="6"/>
      <c r="C5" s="6"/>
      <c r="D5" s="6"/>
      <c r="E5" s="6"/>
      <c r="F5" s="6"/>
      <c r="G5" s="6"/>
    </row>
    <row r="6" spans="1:7" x14ac:dyDescent="0.2">
      <c r="A6" s="18" t="s">
        <v>10</v>
      </c>
      <c r="B6" s="7">
        <f>+B7+B10+B19+B23+B26+B31</f>
        <v>153967944</v>
      </c>
      <c r="C6" s="7">
        <f t="shared" ref="C6:G6" si="0">+C7+C10+C19+C23+C26+C31</f>
        <v>54572200.659999996</v>
      </c>
      <c r="D6" s="7">
        <f t="shared" si="0"/>
        <v>208540144.66</v>
      </c>
      <c r="E6" s="7">
        <f t="shared" si="0"/>
        <v>70065058.099999994</v>
      </c>
      <c r="F6" s="7">
        <f t="shared" si="0"/>
        <v>67601252.829999998</v>
      </c>
      <c r="G6" s="7">
        <f t="shared" si="0"/>
        <v>138475086.56</v>
      </c>
    </row>
    <row r="7" spans="1:7" x14ac:dyDescent="0.2">
      <c r="A7" s="19" t="s">
        <v>11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20" t="s">
        <v>12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20" t="s">
        <v>13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9" t="s">
        <v>14</v>
      </c>
      <c r="B10" s="8">
        <f>SUM(B11:B18)</f>
        <v>153967944</v>
      </c>
      <c r="C10" s="8">
        <f t="shared" ref="C10:G10" si="2">SUM(C11:C18)</f>
        <v>54572200.659999996</v>
      </c>
      <c r="D10" s="8">
        <f t="shared" si="2"/>
        <v>208540144.66</v>
      </c>
      <c r="E10" s="8">
        <f t="shared" si="2"/>
        <v>70065058.099999994</v>
      </c>
      <c r="F10" s="8">
        <f t="shared" si="2"/>
        <v>67601252.829999998</v>
      </c>
      <c r="G10" s="8">
        <f t="shared" si="2"/>
        <v>138475086.56</v>
      </c>
    </row>
    <row r="11" spans="1:7" x14ac:dyDescent="0.2">
      <c r="A11" s="20" t="s">
        <v>15</v>
      </c>
      <c r="B11" s="9">
        <v>153967944</v>
      </c>
      <c r="C11" s="9">
        <v>54572200.659999996</v>
      </c>
      <c r="D11" s="9">
        <f>+B11+C11</f>
        <v>208540144.66</v>
      </c>
      <c r="E11" s="9">
        <v>70065058.099999994</v>
      </c>
      <c r="F11" s="9">
        <v>67601252.829999998</v>
      </c>
      <c r="G11" s="9">
        <f>+D11-E11</f>
        <v>138475086.56</v>
      </c>
    </row>
    <row r="12" spans="1:7" x14ac:dyDescent="0.2">
      <c r="A12" s="20" t="s">
        <v>16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20" t="s">
        <v>17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20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20" t="s">
        <v>19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">
      <c r="A16" s="20" t="s">
        <v>20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20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20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9" t="s">
        <v>23</v>
      </c>
      <c r="B19" s="8">
        <f>SUM(B20:B22)</f>
        <v>0</v>
      </c>
      <c r="C19" s="8">
        <f t="shared" ref="C19:G19" si="3">SUM(C20:C22)</f>
        <v>0</v>
      </c>
      <c r="D19" s="8">
        <f t="shared" si="3"/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</row>
    <row r="20" spans="1:7" x14ac:dyDescent="0.2">
      <c r="A20" s="20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20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20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9" t="s">
        <v>27</v>
      </c>
      <c r="B23" s="8">
        <f>SUM(B24:B25)</f>
        <v>0</v>
      </c>
      <c r="C23" s="8">
        <f t="shared" ref="C23:G23" si="4">SUM(C24:C25)</f>
        <v>0</v>
      </c>
      <c r="D23" s="8">
        <f t="shared" si="4"/>
        <v>0</v>
      </c>
      <c r="E23" s="8">
        <f t="shared" si="4"/>
        <v>0</v>
      </c>
      <c r="F23" s="8">
        <f t="shared" si="4"/>
        <v>0</v>
      </c>
      <c r="G23" s="8">
        <f t="shared" si="4"/>
        <v>0</v>
      </c>
    </row>
    <row r="24" spans="1:7" x14ac:dyDescent="0.2">
      <c r="A24" s="20" t="s">
        <v>28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20" t="s">
        <v>29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9" t="s">
        <v>30</v>
      </c>
      <c r="B26" s="8">
        <f>SUM(B27:B30)</f>
        <v>0</v>
      </c>
      <c r="C26" s="8">
        <f t="shared" ref="C26:G26" si="5">SUM(C27:C30)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7" spans="1:7" x14ac:dyDescent="0.2">
      <c r="A27" s="20" t="s">
        <v>31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20" t="s">
        <v>32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20" t="s">
        <v>33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20" t="s">
        <v>34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9" t="s">
        <v>35</v>
      </c>
      <c r="B31" s="8">
        <f>+B32</f>
        <v>0</v>
      </c>
      <c r="C31" s="8">
        <f t="shared" ref="C31:G31" si="6">+C32</f>
        <v>0</v>
      </c>
      <c r="D31" s="8">
        <f t="shared" si="6"/>
        <v>0</v>
      </c>
      <c r="E31" s="8">
        <f t="shared" si="6"/>
        <v>0</v>
      </c>
      <c r="F31" s="8">
        <f t="shared" si="6"/>
        <v>0</v>
      </c>
      <c r="G31" s="8">
        <f t="shared" si="6"/>
        <v>0</v>
      </c>
    </row>
    <row r="32" spans="1:7" x14ac:dyDescent="0.2">
      <c r="A32" s="20" t="s">
        <v>36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5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5" t="s">
        <v>38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5" t="s">
        <v>39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x14ac:dyDescent="0.2">
      <c r="A36" s="21"/>
      <c r="B36" s="10"/>
      <c r="C36" s="10"/>
      <c r="D36" s="10"/>
      <c r="E36" s="10"/>
      <c r="F36" s="10"/>
      <c r="G36" s="10"/>
    </row>
    <row r="37" spans="1:7" x14ac:dyDescent="0.2">
      <c r="A37" s="22" t="s">
        <v>40</v>
      </c>
      <c r="B37" s="11">
        <f>+B6+B33+B34+B35</f>
        <v>153967944</v>
      </c>
      <c r="C37" s="11">
        <f t="shared" ref="C37:G37" si="7">+C6+C33+C34+C35</f>
        <v>54572200.659999996</v>
      </c>
      <c r="D37" s="11">
        <f t="shared" si="7"/>
        <v>208540144.66</v>
      </c>
      <c r="E37" s="11">
        <f t="shared" si="7"/>
        <v>70065058.099999994</v>
      </c>
      <c r="F37" s="11">
        <f t="shared" si="7"/>
        <v>67601252.829999998</v>
      </c>
      <c r="G37" s="11">
        <f t="shared" si="7"/>
        <v>138475086.56</v>
      </c>
    </row>
  </sheetData>
  <sheetProtection formatCells="0" formatColumns="0" formatRows="0" autoFilter="0"/>
  <protectedRanges>
    <protectedRange sqref="A38:G65523" name="Rango1"/>
    <protectedRange sqref="A20:A22 A24:A25 A27:A30 A32 A8:A9 A36:G36 B7:G10 A11:G18 B19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66" orientation="landscape" r:id="rId1"/>
  <ignoredErrors>
    <ignoredError sqref="B6:G6 B37:G37 B7:G7 B10:G10 B19:G19 B23:G23 B26:G26 B31:G3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2024-07-16T16:57:29Z</cp:lastPrinted>
  <dcterms:created xsi:type="dcterms:W3CDTF">2012-12-11T21:13:37Z</dcterms:created>
  <dcterms:modified xsi:type="dcterms:W3CDTF">2024-07-17T23:18:54Z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