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Transparencia Comude\2do trimestre 2024\Presupuestal\Excel\"/>
    </mc:Choice>
  </mc:AlternateContent>
  <bookViews>
    <workbookView xWindow="0" yWindow="0" windowWidth="17280" windowHeight="8790" tabRatio="885"/>
  </bookViews>
  <sheets>
    <sheet name="COG" sheetId="6" r:id="rId1"/>
  </sheets>
  <definedNames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B77" i="6" l="1"/>
  <c r="G69" i="6" l="1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23" i="6"/>
  <c r="F23" i="6"/>
  <c r="E23" i="6"/>
  <c r="D23" i="6"/>
  <c r="C23" i="6"/>
  <c r="B23" i="6"/>
  <c r="G13" i="6"/>
  <c r="F13" i="6"/>
  <c r="E13" i="6"/>
  <c r="D13" i="6"/>
  <c r="C13" i="6"/>
  <c r="B13" i="6"/>
  <c r="G5" i="6"/>
  <c r="F5" i="6"/>
  <c r="E5" i="6"/>
  <c r="D5" i="6"/>
  <c r="C5" i="6"/>
  <c r="B5" i="6"/>
  <c r="D77" i="6" l="1"/>
  <c r="C77" i="6"/>
  <c r="G77" i="6"/>
  <c r="E77" i="6"/>
  <c r="F77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<sst xmlns="http://schemas.openxmlformats.org/spreadsheetml/2006/main" count="84" uniqueCount="84">
  <si>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</si>
  <si>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</si>
  <si>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</si>
  <si>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</si>
  <si>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</si>
  <si>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</si>
  <si>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</si>
  <si>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</si>
  <si>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</si>
  <si>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</si>
  <si>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</si>
  <si>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</si>
  <si>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</si>
  <si>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</si>
  <si>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</si>
  <si>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</si>
  <si>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</si>
  <si>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</si>
  <si>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</si>
  <si>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</si>
  <si>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</si>
  <si>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</si>
  <si>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</si>
  <si>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</si>
  <si>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</si>
  <si>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</si>
  <si>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</si>
  <si>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</si>
  <si>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</si>
  <si>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</si>
  <si>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</si>
  <si>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</si>
  <si>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</si>
  <si>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</si>
  <si>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</si>
  <si>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</si>
  <si>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</si>
  <si>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</si>
  <si>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</si>
  <si>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</si>
  <si>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</si>
  <si>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</si>
  <si>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</si>
  <si>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</si>
  <si>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</si>
  <si>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</si>
  <si>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</si>
  <si>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</si>
  <si>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</si>
  <si>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</si>
  <si>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</si>
  <si>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</si>
  <si>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</si>
  <si>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</si>
  <si>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</si>
  <si>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</si>
  <si>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</si>
  <si>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</si>
  <si>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</si>
  <si>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</si>
  <si>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</si>
  <si>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</si>
  <si>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</si>
  <si>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</si>
  <si>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</si>
  <si>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</si>
  <si>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</si>
  <si>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</si>
  <si>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</si>
  <si>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</si>
  <si>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</si>
  <si>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</si>
  <si>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</si>
  <si>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</si>
  <si>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</si>
  <si>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</si>
  <si>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</si>
  <si>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</si>
  <si>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</si>
  <si>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</si>
  <si>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</si>
  <si>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</si>
  <si>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</si>
  <si>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Comisión Municipal de Cultura Física y Deporte de León, Guanajuato
Estado Analítico del Ejercicio del Presupuesto de Egresos
Clasificación por Objeto del Gasto (Capítulo y Concepto)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</si>
</sst>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10</xdr:col>
      <xdr:colOff>143647</xdr:colOff>
      <xdr:row>90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5C5B04-650D-4B57-9864-B1878E4E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workbookViewId="0">
      <selection activeCell="H13" sqref="H13"/>
    </sheetView>
  </sheetViews>
  <sheetFormatPr baseColWidth="10" defaultColWidth="12" defaultRowHeight="11.25" x14ac:dyDescent="0.2"/>
  <cols>
    <col min="1" max="1" width="62.83203125" style="1" customWidth="1"/>
    <col min="2" max="2" width="14.5" style="1" customWidth="1"/>
    <col min="3" max="3" width="12.83203125" style="1" customWidth="1"/>
    <col min="4" max="4" width="14.6640625" style="1" customWidth="1"/>
    <col min="5" max="5" width="13.5" style="1" customWidth="1"/>
    <col min="6" max="6" width="18.33203125" style="1" customWidth="1"/>
    <col min="7" max="7" width="17" style="1" customWidth="1"/>
    <col min="8" max="8" width="21" style="1" customWidth="1"/>
    <col min="9" max="9" width="6.5" style="1" customWidth="1"/>
    <col min="10" max="16384" width="12" style="1"/>
  </cols>
  <sheetData>
    <row r="1" spans="1:8" ht="45" customHeight="1" x14ac:dyDescent="0.2">
      <c r="A1" s="19" t="s">
        <v>83</v>
      </c>
      <c r="B1" s="20"/>
      <c r="C1" s="20"/>
      <c r="D1" s="20"/>
      <c r="E1" s="20"/>
      <c r="F1" s="20"/>
      <c r="G1" s="21"/>
    </row>
    <row r="2" spans="1:8" x14ac:dyDescent="0.2">
      <c r="A2" s="12"/>
      <c r="B2" s="6" t="s">
        <v>0</v>
      </c>
      <c r="C2" s="7"/>
      <c r="D2" s="7"/>
      <c r="E2" s="7"/>
      <c r="F2" s="8"/>
      <c r="G2" s="22" t="s">
        <v>7</v>
      </c>
    </row>
    <row r="3" spans="1:8" ht="31.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8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8" x14ac:dyDescent="0.2">
      <c r="A5" s="9" t="s">
        <v>10</v>
      </c>
      <c r="B5" s="10">
        <f t="shared" ref="B5:G5" si="0">SUM(B6:B12)</f>
        <v>68987562</v>
      </c>
      <c r="C5" s="10">
        <f t="shared" si="0"/>
        <v>0</v>
      </c>
      <c r="D5" s="10">
        <f t="shared" si="0"/>
        <v>68987562</v>
      </c>
      <c r="E5" s="10">
        <f t="shared" si="0"/>
        <v>31039440.739999998</v>
      </c>
      <c r="F5" s="10">
        <f t="shared" si="0"/>
        <v>31039440.739999998</v>
      </c>
      <c r="G5" s="10">
        <f t="shared" si="0"/>
        <v>37948121.260000005</v>
      </c>
    </row>
    <row r="6" spans="1:8" x14ac:dyDescent="0.2">
      <c r="A6" s="15" t="s">
        <v>11</v>
      </c>
      <c r="B6" s="4">
        <v>23274020</v>
      </c>
      <c r="C6" s="4">
        <v>262102.03</v>
      </c>
      <c r="D6" s="4">
        <v>23536122.030000001</v>
      </c>
      <c r="E6" s="4">
        <v>10730558.24</v>
      </c>
      <c r="F6" s="4">
        <v>10730558.24</v>
      </c>
      <c r="G6" s="4">
        <v>12805563.789999999</v>
      </c>
    </row>
    <row r="7" spans="1:8" x14ac:dyDescent="0.2">
      <c r="A7" s="15" t="s">
        <v>12</v>
      </c>
      <c r="B7" s="4">
        <v>13219562</v>
      </c>
      <c r="C7" s="4">
        <v>73643</v>
      </c>
      <c r="D7" s="4">
        <v>13293205</v>
      </c>
      <c r="E7" s="4">
        <v>5915178.5599999996</v>
      </c>
      <c r="F7" s="4">
        <v>5915178.5599999996</v>
      </c>
      <c r="G7" s="4">
        <v>7378026.4400000004</v>
      </c>
    </row>
    <row r="8" spans="1:8" x14ac:dyDescent="0.2">
      <c r="A8" s="15" t="s">
        <v>13</v>
      </c>
      <c r="B8" s="4">
        <v>5795249</v>
      </c>
      <c r="C8" s="4">
        <v>-97140</v>
      </c>
      <c r="D8" s="4">
        <v>5698109</v>
      </c>
      <c r="E8" s="4">
        <v>2629606.4900000002</v>
      </c>
      <c r="F8" s="4">
        <v>2629606.4900000002</v>
      </c>
      <c r="G8" s="4">
        <v>3068502.51</v>
      </c>
    </row>
    <row r="9" spans="1:8" x14ac:dyDescent="0.2">
      <c r="A9" s="15" t="s">
        <v>14</v>
      </c>
      <c r="B9" s="4">
        <v>8280329</v>
      </c>
      <c r="C9" s="4">
        <v>33750.97</v>
      </c>
      <c r="D9" s="4">
        <v>8314079.9699999997</v>
      </c>
      <c r="E9" s="4">
        <v>3932286.72</v>
      </c>
      <c r="F9" s="4">
        <v>3932286.72</v>
      </c>
      <c r="G9" s="4">
        <v>4381793.25</v>
      </c>
    </row>
    <row r="10" spans="1:8" x14ac:dyDescent="0.2">
      <c r="A10" s="15" t="s">
        <v>15</v>
      </c>
      <c r="B10" s="4">
        <v>18068402</v>
      </c>
      <c r="C10" s="4">
        <v>-272356</v>
      </c>
      <c r="D10" s="4">
        <v>17796046</v>
      </c>
      <c r="E10" s="4">
        <v>7831810.7300000004</v>
      </c>
      <c r="F10" s="4">
        <v>7831810.7300000004</v>
      </c>
      <c r="G10" s="4">
        <v>9964235.2699999996</v>
      </c>
    </row>
    <row r="11" spans="1:8" x14ac:dyDescent="0.2">
      <c r="A11" s="15" t="s">
        <v>16</v>
      </c>
      <c r="B11" s="4">
        <v>350000</v>
      </c>
      <c r="C11" s="4">
        <v>0</v>
      </c>
      <c r="D11" s="4">
        <v>350000</v>
      </c>
      <c r="E11" s="4">
        <v>0</v>
      </c>
      <c r="F11" s="4">
        <v>0</v>
      </c>
      <c r="G11" s="4">
        <v>350000</v>
      </c>
    </row>
    <row r="12" spans="1:8" x14ac:dyDescent="0.2">
      <c r="A12" s="15" t="s">
        <v>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8" x14ac:dyDescent="0.2">
      <c r="A13" s="9" t="s">
        <v>80</v>
      </c>
      <c r="B13" s="11">
        <f>SUM(B14:B22)</f>
        <v>18464292</v>
      </c>
      <c r="C13" s="11">
        <f t="shared" ref="C13:G13" si="1">SUM(C14:C22)</f>
        <v>2936949.03</v>
      </c>
      <c r="D13" s="11">
        <f t="shared" si="1"/>
        <v>21401241.030000001</v>
      </c>
      <c r="E13" s="11">
        <f t="shared" si="1"/>
        <v>5204213.26</v>
      </c>
      <c r="F13" s="11">
        <f t="shared" si="1"/>
        <v>3864115.8899999997</v>
      </c>
      <c r="G13" s="11">
        <f t="shared" si="1"/>
        <v>16197027.770000001</v>
      </c>
      <c r="H13" s="18"/>
    </row>
    <row r="14" spans="1:8" x14ac:dyDescent="0.2">
      <c r="A14" s="15" t="s">
        <v>18</v>
      </c>
      <c r="B14" s="4">
        <v>1344009</v>
      </c>
      <c r="C14" s="4">
        <v>310227.49</v>
      </c>
      <c r="D14" s="4">
        <v>1654236.49</v>
      </c>
      <c r="E14" s="4">
        <v>412387.48</v>
      </c>
      <c r="F14" s="4">
        <v>411815.58</v>
      </c>
      <c r="G14" s="4">
        <v>1241849.01</v>
      </c>
    </row>
    <row r="15" spans="1:8" x14ac:dyDescent="0.2">
      <c r="A15" s="15" t="s">
        <v>19</v>
      </c>
      <c r="B15" s="4">
        <v>247808</v>
      </c>
      <c r="C15" s="4">
        <v>218550</v>
      </c>
      <c r="D15" s="4">
        <v>466358</v>
      </c>
      <c r="E15" s="4">
        <v>46723.08</v>
      </c>
      <c r="F15" s="4">
        <v>45613.08</v>
      </c>
      <c r="G15" s="4">
        <v>419634.92</v>
      </c>
    </row>
    <row r="16" spans="1:8" x14ac:dyDescent="0.2">
      <c r="A16" s="15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8" x14ac:dyDescent="0.2">
      <c r="A17" s="15" t="s">
        <v>21</v>
      </c>
      <c r="B17" s="4">
        <v>2569182</v>
      </c>
      <c r="C17" s="4">
        <v>1118342.48</v>
      </c>
      <c r="D17" s="4">
        <v>3687524.48</v>
      </c>
      <c r="E17" s="4">
        <v>568762.81000000006</v>
      </c>
      <c r="F17" s="4">
        <v>480945.98</v>
      </c>
      <c r="G17" s="4">
        <v>3118761.67</v>
      </c>
    </row>
    <row r="18" spans="1:8" x14ac:dyDescent="0.2">
      <c r="A18" s="15" t="s">
        <v>22</v>
      </c>
      <c r="B18" s="4">
        <v>3690652</v>
      </c>
      <c r="C18" s="4">
        <v>423925.01</v>
      </c>
      <c r="D18" s="4">
        <v>4114577.01</v>
      </c>
      <c r="E18" s="4">
        <v>1246864.3600000001</v>
      </c>
      <c r="F18" s="4">
        <v>1165382.2</v>
      </c>
      <c r="G18" s="4">
        <v>2867712.65</v>
      </c>
    </row>
    <row r="19" spans="1:8" x14ac:dyDescent="0.2">
      <c r="A19" s="15" t="s">
        <v>23</v>
      </c>
      <c r="B19" s="4">
        <v>888857</v>
      </c>
      <c r="C19" s="4">
        <v>34350</v>
      </c>
      <c r="D19" s="4">
        <v>923207</v>
      </c>
      <c r="E19" s="4">
        <v>295621.71999999997</v>
      </c>
      <c r="F19" s="4">
        <v>281507.84000000003</v>
      </c>
      <c r="G19" s="4">
        <v>627585.28000000003</v>
      </c>
    </row>
    <row r="20" spans="1:8" x14ac:dyDescent="0.2">
      <c r="A20" s="15" t="s">
        <v>24</v>
      </c>
      <c r="B20" s="4">
        <v>8606222</v>
      </c>
      <c r="C20" s="4">
        <v>365681.71</v>
      </c>
      <c r="D20" s="4">
        <v>8971903.7100000009</v>
      </c>
      <c r="E20" s="4">
        <v>2385358.71</v>
      </c>
      <c r="F20" s="4">
        <v>1316630.6200000001</v>
      </c>
      <c r="G20" s="4">
        <v>6586545</v>
      </c>
    </row>
    <row r="21" spans="1:8" x14ac:dyDescent="0.2">
      <c r="A21" s="15" t="s">
        <v>25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8" x14ac:dyDescent="0.2">
      <c r="A22" s="15" t="s">
        <v>26</v>
      </c>
      <c r="B22" s="4">
        <v>1117562</v>
      </c>
      <c r="C22" s="4">
        <v>465872.34</v>
      </c>
      <c r="D22" s="4">
        <v>1583434.34</v>
      </c>
      <c r="E22" s="4">
        <v>248495.1</v>
      </c>
      <c r="F22" s="4">
        <v>162220.59</v>
      </c>
      <c r="G22" s="4">
        <v>1334939.24</v>
      </c>
    </row>
    <row r="23" spans="1:8" x14ac:dyDescent="0.2">
      <c r="A23" s="9" t="s">
        <v>27</v>
      </c>
      <c r="B23" s="11">
        <f>SUM(B24:B32)</f>
        <v>34429194</v>
      </c>
      <c r="C23" s="11">
        <f t="shared" ref="C23:G23" si="2">SUM(C24:C32)</f>
        <v>50300631.629999995</v>
      </c>
      <c r="D23" s="11">
        <f t="shared" si="2"/>
        <v>84729825.629999995</v>
      </c>
      <c r="E23" s="11">
        <f t="shared" si="2"/>
        <v>13747398.34</v>
      </c>
      <c r="F23" s="11">
        <f t="shared" si="2"/>
        <v>12663528.739999998</v>
      </c>
      <c r="G23" s="11">
        <f t="shared" si="2"/>
        <v>70982427.290000021</v>
      </c>
      <c r="H23" s="18"/>
    </row>
    <row r="24" spans="1:8" x14ac:dyDescent="0.2">
      <c r="A24" s="15" t="s">
        <v>28</v>
      </c>
      <c r="B24" s="4">
        <v>10751110</v>
      </c>
      <c r="C24" s="4">
        <v>9999</v>
      </c>
      <c r="D24" s="4">
        <v>10761109</v>
      </c>
      <c r="E24" s="4">
        <v>3891426.52</v>
      </c>
      <c r="F24" s="4">
        <v>3808325.01</v>
      </c>
      <c r="G24" s="4">
        <v>6869682.4800000004</v>
      </c>
    </row>
    <row r="25" spans="1:8" x14ac:dyDescent="0.2">
      <c r="A25" s="15" t="s">
        <v>29</v>
      </c>
      <c r="B25" s="4">
        <v>2291080</v>
      </c>
      <c r="C25" s="4">
        <v>14302866.73</v>
      </c>
      <c r="D25" s="4">
        <v>16593946.73</v>
      </c>
      <c r="E25" s="4">
        <v>764754.15</v>
      </c>
      <c r="F25" s="4">
        <v>755754.15</v>
      </c>
      <c r="G25" s="4">
        <v>15829192.58</v>
      </c>
    </row>
    <row r="26" spans="1:8" x14ac:dyDescent="0.2">
      <c r="A26" s="15" t="s">
        <v>30</v>
      </c>
      <c r="B26" s="4">
        <v>7707436</v>
      </c>
      <c r="C26" s="4">
        <v>7243106.5999999996</v>
      </c>
      <c r="D26" s="4">
        <v>14950542.6</v>
      </c>
      <c r="E26" s="4">
        <v>3876917.57</v>
      </c>
      <c r="F26" s="4">
        <v>3327054.43</v>
      </c>
      <c r="G26" s="4">
        <v>11073625.029999999</v>
      </c>
    </row>
    <row r="27" spans="1:8" x14ac:dyDescent="0.2">
      <c r="A27" s="15" t="s">
        <v>31</v>
      </c>
      <c r="B27" s="4">
        <v>898070</v>
      </c>
      <c r="C27" s="4">
        <v>334000</v>
      </c>
      <c r="D27" s="4">
        <v>1232070</v>
      </c>
      <c r="E27" s="4">
        <v>368780.12</v>
      </c>
      <c r="F27" s="4">
        <v>346566.47</v>
      </c>
      <c r="G27" s="4">
        <v>863289.88</v>
      </c>
    </row>
    <row r="28" spans="1:8" x14ac:dyDescent="0.2">
      <c r="A28" s="15" t="s">
        <v>32</v>
      </c>
      <c r="B28" s="4">
        <v>4881935</v>
      </c>
      <c r="C28" s="4">
        <v>-618489</v>
      </c>
      <c r="D28" s="4">
        <v>4263446</v>
      </c>
      <c r="E28" s="4">
        <v>399188.82</v>
      </c>
      <c r="F28" s="4">
        <v>176983.45</v>
      </c>
      <c r="G28" s="4">
        <v>3864257.18</v>
      </c>
    </row>
    <row r="29" spans="1:8" x14ac:dyDescent="0.2">
      <c r="A29" s="15" t="s">
        <v>33</v>
      </c>
      <c r="B29" s="4">
        <v>2409386</v>
      </c>
      <c r="C29" s="4">
        <v>2696610</v>
      </c>
      <c r="D29" s="4">
        <v>5105996</v>
      </c>
      <c r="E29" s="4">
        <v>972552.33</v>
      </c>
      <c r="F29" s="4">
        <v>807394.5</v>
      </c>
      <c r="G29" s="4">
        <v>4133443.67</v>
      </c>
    </row>
    <row r="30" spans="1:8" x14ac:dyDescent="0.2">
      <c r="A30" s="15" t="s">
        <v>34</v>
      </c>
      <c r="B30" s="4">
        <v>1966239</v>
      </c>
      <c r="C30" s="4">
        <v>12606965</v>
      </c>
      <c r="D30" s="4">
        <v>14573204</v>
      </c>
      <c r="E30" s="4">
        <v>892264.41</v>
      </c>
      <c r="F30" s="4">
        <v>879299.69</v>
      </c>
      <c r="G30" s="4">
        <v>13680939.59</v>
      </c>
    </row>
    <row r="31" spans="1:8" x14ac:dyDescent="0.2">
      <c r="A31" s="15" t="s">
        <v>35</v>
      </c>
      <c r="B31" s="4">
        <v>1787000</v>
      </c>
      <c r="C31" s="4">
        <v>9079073.3000000007</v>
      </c>
      <c r="D31" s="4">
        <v>10866073.300000001</v>
      </c>
      <c r="E31" s="4">
        <v>435657.99</v>
      </c>
      <c r="F31" s="4">
        <v>418166.69</v>
      </c>
      <c r="G31" s="4">
        <v>10430415.310000001</v>
      </c>
    </row>
    <row r="32" spans="1:8" x14ac:dyDescent="0.2">
      <c r="A32" s="15" t="s">
        <v>36</v>
      </c>
      <c r="B32" s="4">
        <v>1736938</v>
      </c>
      <c r="C32" s="4">
        <v>4646500</v>
      </c>
      <c r="D32" s="4">
        <v>6383438</v>
      </c>
      <c r="E32" s="4">
        <v>2145856.4300000002</v>
      </c>
      <c r="F32" s="4">
        <v>2143984.35</v>
      </c>
      <c r="G32" s="4">
        <v>4237581.57</v>
      </c>
      <c r="H32" s="18"/>
    </row>
    <row r="33" spans="1:8" x14ac:dyDescent="0.2">
      <c r="A33" s="9" t="s">
        <v>81</v>
      </c>
      <c r="B33" s="11">
        <f>SUM(B34:B42)</f>
        <v>30656440</v>
      </c>
      <c r="C33" s="11">
        <f t="shared" ref="C33:G33" si="3">SUM(C34:C42)</f>
        <v>1150000</v>
      </c>
      <c r="D33" s="11">
        <f t="shared" si="3"/>
        <v>31806440</v>
      </c>
      <c r="E33" s="11">
        <f t="shared" si="3"/>
        <v>19679937.640000001</v>
      </c>
      <c r="F33" s="11">
        <f t="shared" si="3"/>
        <v>19651467.34</v>
      </c>
      <c r="G33" s="11">
        <f t="shared" si="3"/>
        <v>12126502.359999999</v>
      </c>
      <c r="H33" s="18"/>
    </row>
    <row r="34" spans="1:8" x14ac:dyDescent="0.2">
      <c r="A34" s="15" t="s">
        <v>37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8" x14ac:dyDescent="0.2">
      <c r="A35" s="15" t="s">
        <v>38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8" x14ac:dyDescent="0.2">
      <c r="A36" s="15" t="s">
        <v>39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8" x14ac:dyDescent="0.2">
      <c r="A37" s="15" t="s">
        <v>40</v>
      </c>
      <c r="B37" s="4">
        <v>30656440</v>
      </c>
      <c r="C37" s="4">
        <v>1150000</v>
      </c>
      <c r="D37" s="4">
        <v>31806440</v>
      </c>
      <c r="E37" s="4">
        <v>19679937.640000001</v>
      </c>
      <c r="F37" s="4">
        <v>19651467.34</v>
      </c>
      <c r="G37" s="4">
        <v>12126502.359999999</v>
      </c>
      <c r="H37" s="18"/>
    </row>
    <row r="38" spans="1:8" x14ac:dyDescent="0.2">
      <c r="A38" s="15" t="s">
        <v>41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8" x14ac:dyDescent="0.2">
      <c r="A39" s="15" t="s">
        <v>42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8" x14ac:dyDescent="0.2">
      <c r="A40" s="15" t="s">
        <v>43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8" x14ac:dyDescent="0.2">
      <c r="A41" s="15" t="s">
        <v>44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8" x14ac:dyDescent="0.2">
      <c r="A42" s="15" t="s">
        <v>45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8" x14ac:dyDescent="0.2">
      <c r="A43" s="9" t="s">
        <v>82</v>
      </c>
      <c r="B43" s="11">
        <f>SUM(B44:B52)</f>
        <v>1430456</v>
      </c>
      <c r="C43" s="11">
        <f t="shared" ref="C43:G43" si="4">SUM(C44:C52)</f>
        <v>184620</v>
      </c>
      <c r="D43" s="11">
        <f t="shared" si="4"/>
        <v>1615076</v>
      </c>
      <c r="E43" s="11">
        <f t="shared" si="4"/>
        <v>394068.12</v>
      </c>
      <c r="F43" s="11">
        <f t="shared" si="4"/>
        <v>382700.12</v>
      </c>
      <c r="G43" s="11">
        <f t="shared" si="4"/>
        <v>1221007.8799999999</v>
      </c>
      <c r="H43" s="18"/>
    </row>
    <row r="44" spans="1:8" x14ac:dyDescent="0.2">
      <c r="A44" s="15" t="s">
        <v>46</v>
      </c>
      <c r="B44" s="4">
        <v>240000</v>
      </c>
      <c r="C44" s="4">
        <v>0</v>
      </c>
      <c r="D44" s="4">
        <v>240000</v>
      </c>
      <c r="E44" s="4">
        <v>41045.120000000003</v>
      </c>
      <c r="F44" s="4">
        <v>41045.120000000003</v>
      </c>
      <c r="G44" s="4">
        <v>198954.88</v>
      </c>
    </row>
    <row r="45" spans="1:8" x14ac:dyDescent="0.2">
      <c r="A45" s="15" t="s">
        <v>47</v>
      </c>
      <c r="B45" s="4">
        <v>526456</v>
      </c>
      <c r="C45" s="4">
        <v>66220</v>
      </c>
      <c r="D45" s="4">
        <v>592676</v>
      </c>
      <c r="E45" s="4">
        <v>261758.72</v>
      </c>
      <c r="F45" s="4">
        <v>261758.72</v>
      </c>
      <c r="G45" s="4">
        <v>330917.28000000003</v>
      </c>
      <c r="H45" s="18"/>
    </row>
    <row r="46" spans="1:8" x14ac:dyDescent="0.2">
      <c r="A46" s="15" t="s">
        <v>48</v>
      </c>
      <c r="B46" s="4">
        <v>231000</v>
      </c>
      <c r="C46" s="4">
        <v>-127600</v>
      </c>
      <c r="D46" s="4">
        <v>103400</v>
      </c>
      <c r="E46" s="4">
        <v>62396.28</v>
      </c>
      <c r="F46" s="4">
        <v>62396.28</v>
      </c>
      <c r="G46" s="4">
        <v>41003.72</v>
      </c>
      <c r="H46" s="18"/>
    </row>
    <row r="47" spans="1:8" x14ac:dyDescent="0.2">
      <c r="A47" s="15" t="s">
        <v>49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18"/>
    </row>
    <row r="48" spans="1:8" x14ac:dyDescent="0.2">
      <c r="A48" s="15" t="s">
        <v>50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18"/>
    </row>
    <row r="49" spans="1:7" x14ac:dyDescent="0.2">
      <c r="A49" s="15" t="s">
        <v>51</v>
      </c>
      <c r="B49" s="4">
        <v>418000</v>
      </c>
      <c r="C49" s="4">
        <v>166000</v>
      </c>
      <c r="D49" s="4">
        <v>584000</v>
      </c>
      <c r="E49" s="4">
        <v>28868</v>
      </c>
      <c r="F49" s="4">
        <v>17500</v>
      </c>
      <c r="G49" s="4">
        <v>555132</v>
      </c>
    </row>
    <row r="50" spans="1:7" x14ac:dyDescent="0.2">
      <c r="A50" s="15" t="s">
        <v>52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15" t="s">
        <v>53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">
      <c r="A52" s="15" t="s">
        <v>54</v>
      </c>
      <c r="B52" s="4">
        <v>15000</v>
      </c>
      <c r="C52" s="4">
        <v>80000</v>
      </c>
      <c r="D52" s="4">
        <v>95000</v>
      </c>
      <c r="E52" s="4">
        <v>0</v>
      </c>
      <c r="F52" s="4">
        <v>0</v>
      </c>
      <c r="G52" s="4">
        <v>95000</v>
      </c>
    </row>
    <row r="53" spans="1:7" x14ac:dyDescent="0.2">
      <c r="A53" s="9" t="s">
        <v>55</v>
      </c>
      <c r="B53" s="11">
        <f>SUM(B54:B56)</f>
        <v>0</v>
      </c>
      <c r="C53" s="11">
        <f t="shared" ref="C53:G53" si="5">SUM(C54:C56)</f>
        <v>0</v>
      </c>
      <c r="D53" s="11">
        <f t="shared" si="5"/>
        <v>0</v>
      </c>
      <c r="E53" s="11">
        <f t="shared" si="5"/>
        <v>0</v>
      </c>
      <c r="F53" s="11">
        <f t="shared" si="5"/>
        <v>0</v>
      </c>
      <c r="G53" s="11">
        <f t="shared" si="5"/>
        <v>0</v>
      </c>
    </row>
    <row r="54" spans="1:7" x14ac:dyDescent="0.2">
      <c r="A54" s="15" t="s">
        <v>56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">
      <c r="A55" s="15" t="s">
        <v>57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15" t="s">
        <v>58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">
      <c r="A57" s="9" t="s">
        <v>78</v>
      </c>
      <c r="B57" s="11">
        <f>SUM(B58:B64)</f>
        <v>0</v>
      </c>
      <c r="C57" s="11">
        <f t="shared" ref="C57:G57" si="6">SUM(C58:C64)</f>
        <v>0</v>
      </c>
      <c r="D57" s="11">
        <f t="shared" si="6"/>
        <v>0</v>
      </c>
      <c r="E57" s="11">
        <f t="shared" si="6"/>
        <v>0</v>
      </c>
      <c r="F57" s="11">
        <f t="shared" si="6"/>
        <v>0</v>
      </c>
      <c r="G57" s="11">
        <f t="shared" si="6"/>
        <v>0</v>
      </c>
    </row>
    <row r="58" spans="1:7" x14ac:dyDescent="0.2">
      <c r="A58" s="15" t="s">
        <v>59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15" t="s">
        <v>60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15" t="s">
        <v>61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15" t="s">
        <v>62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15" t="s">
        <v>63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15" t="s">
        <v>64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15" t="s">
        <v>65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">
      <c r="A65" s="9" t="s">
        <v>79</v>
      </c>
      <c r="B65" s="11">
        <f>SUM(B66:B68)</f>
        <v>0</v>
      </c>
      <c r="C65" s="11">
        <f t="shared" ref="C65:G65" si="7">SUM(C66:C68)</f>
        <v>0</v>
      </c>
      <c r="D65" s="11">
        <f t="shared" si="7"/>
        <v>0</v>
      </c>
      <c r="E65" s="11">
        <f t="shared" si="7"/>
        <v>0</v>
      </c>
      <c r="F65" s="11">
        <f t="shared" si="7"/>
        <v>0</v>
      </c>
      <c r="G65" s="11">
        <f t="shared" si="7"/>
        <v>0</v>
      </c>
    </row>
    <row r="66" spans="1:7" x14ac:dyDescent="0.2">
      <c r="A66" s="15" t="s">
        <v>66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15" t="s">
        <v>67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15" t="s">
        <v>68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">
      <c r="A69" s="9" t="s">
        <v>69</v>
      </c>
      <c r="B69" s="11">
        <f>SUM(B70:B76)</f>
        <v>0</v>
      </c>
      <c r="C69" s="11">
        <f t="shared" ref="C69:G69" si="8">SUM(C70:C76)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x14ac:dyDescent="0.2">
      <c r="A70" s="15" t="s">
        <v>70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15" t="s">
        <v>71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15" t="s">
        <v>72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15" t="s">
        <v>73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15" t="s">
        <v>74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15" t="s">
        <v>75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16" t="s">
        <v>76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">
      <c r="A77" s="17" t="s">
        <v>77</v>
      </c>
      <c r="B77" s="5">
        <f>+B69+B65+B57+B53+B43+B33+B23+B13+B5</f>
        <v>153967944</v>
      </c>
      <c r="C77" s="5">
        <f t="shared" ref="C77:G77" si="9">+C69+C65+C57+C53+C43+C33+C23+C13+C5</f>
        <v>54572200.659999996</v>
      </c>
      <c r="D77" s="5">
        <f t="shared" si="9"/>
        <v>208540144.66</v>
      </c>
      <c r="E77" s="5">
        <f t="shared" si="9"/>
        <v>70065058.099999994</v>
      </c>
      <c r="F77" s="5">
        <f t="shared" si="9"/>
        <v>67601252.829999998</v>
      </c>
      <c r="G77" s="5">
        <f t="shared" si="9"/>
        <v>138475086.56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3" right="0.25" top="0.39370078740157483" bottom="0.39370078740157483" header="0.31496062992125984" footer="0.31496062992125984"/>
  <pageSetup scale="63" orientation="portrait" r:id="rId1"/>
  <ignoredErrors>
    <ignoredError sqref="B5:G5 B23:G23 B33:G33 B43:G43 B53:G53 B57:G57 B65:G65 B69:G69 C77:G77 B12:G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2024-07-16T15:12:05Z</cp:lastPrinted>
  <dcterms:created xsi:type="dcterms:W3CDTF">2014-02-10T03:37:14Z</dcterms:created>
  <dcterms:modified xsi:type="dcterms:W3CDTF">2024-07-24T19:07:02Z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