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4\Cuenta Publica 2024\1er trimestre 2024\"/>
    </mc:Choice>
  </mc:AlternateContent>
  <xr:revisionPtr revIDLastSave="0" documentId="8_{6285FAA8-9260-44BF-A4D9-FDEAC7DAA62E}" xr6:coauthVersionLast="36" xr6:coauthVersionMax="36" xr10:uidLastSave="{00000000-0000-0000-0000-000000000000}"/>
  <bookViews>
    <workbookView xWindow="0" yWindow="0" windowWidth="24000" windowHeight="1036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G31" i="1" l="1"/>
  <c r="F31" i="1"/>
  <c r="E31" i="1"/>
  <c r="D31" i="1"/>
  <c r="C31" i="1"/>
  <c r="B31" i="1"/>
  <c r="G26" i="1"/>
  <c r="F26" i="1"/>
  <c r="E26" i="1"/>
  <c r="D26" i="1"/>
  <c r="C26" i="1"/>
  <c r="B26" i="1"/>
  <c r="G23" i="1"/>
  <c r="F23" i="1"/>
  <c r="E23" i="1"/>
  <c r="D23" i="1"/>
  <c r="C23" i="1"/>
  <c r="B23" i="1"/>
  <c r="G19" i="1"/>
  <c r="F19" i="1"/>
  <c r="E19" i="1"/>
  <c r="D19" i="1"/>
  <c r="C19" i="1"/>
  <c r="B19" i="1"/>
  <c r="G10" i="1"/>
  <c r="F10" i="1"/>
  <c r="E10" i="1"/>
  <c r="D10" i="1"/>
  <c r="C10" i="1"/>
  <c r="B10" i="1"/>
  <c r="G7" i="1"/>
  <c r="F7" i="1"/>
  <c r="E7" i="1"/>
  <c r="D7" i="1"/>
  <c r="C7" i="1"/>
  <c r="B7" i="1"/>
  <c r="D11" i="1" l="1"/>
  <c r="G11" i="1"/>
  <c r="G6" i="1"/>
  <c r="G37" i="1" s="1"/>
  <c r="F6" i="1"/>
  <c r="F37" i="1" s="1"/>
  <c r="E6" i="1"/>
  <c r="E37" i="1" s="1"/>
  <c r="D6" i="1"/>
  <c r="D37" i="1" s="1"/>
  <c r="C6" i="1"/>
  <c r="C37" i="1" s="1"/>
  <c r="B6" i="1"/>
  <c r="B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<sst xmlns="http://schemas.openxmlformats.org/spreadsheetml/2006/main" count="42" uniqueCount="42">
  <si>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</si>
  <si>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</si>
  <si>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</si>
  <si>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</si>
  <si>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</si>
  <si>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</si>
  <si>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</si>
  <si>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</si>
  <si>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</si>
  <si>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</si>
  <si>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</si>
  <si>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</si>
  <si>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</si>
  <si>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</si>
  <si>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</si>
  <si>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</si>
  <si>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</si>
  <si>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</si>
  <si>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</si>
  <si>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</si>
  <si>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</si>
  <si>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</si>
  <si>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</si>
  <si>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</si>
  <si>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</si>
  <si>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</si>
  <si>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</si>
  <si>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</si>
  <si>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</si>
  <si>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</si>
  <si>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</si>
  <si>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</si>
  <si>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</si>
  <si>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</si>
  <si>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</si>
  <si>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</si>
  <si>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</si>
  <si>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</si>
  <si>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</si>
  <si>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</si>
  <si>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</si>
  <si>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Comisión Municipal de Cultura Física y Deporte de León, Guanajuato
Gasto por Categoría Programática
Del 01 de Enero 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</si>
</sst>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8</xdr:col>
      <xdr:colOff>458850</xdr:colOff>
      <xdr:row>52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C8B3EB-9523-46E1-A502-E282E8E3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3700"/>
          <a:ext cx="118698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K44" sqref="K4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153967944</v>
      </c>
      <c r="C6" s="10">
        <f t="shared" ref="C6:G6" si="0">+C7+C10+C19+C23+C26+C31</f>
        <v>6593700</v>
      </c>
      <c r="D6" s="10">
        <f t="shared" si="0"/>
        <v>160561644</v>
      </c>
      <c r="E6" s="10">
        <f t="shared" si="0"/>
        <v>25983991.68</v>
      </c>
      <c r="F6" s="10">
        <f t="shared" si="0"/>
        <v>23384576.989999998</v>
      </c>
      <c r="G6" s="10">
        <f t="shared" si="0"/>
        <v>134577652.31999999</v>
      </c>
    </row>
    <row r="7" spans="1:7" x14ac:dyDescent="0.2">
      <c r="A7" s="21" t="s">
        <v>11</v>
      </c>
      <c r="B7" s="11">
        <f>SUM(B8:B9)</f>
        <v>0</v>
      </c>
      <c r="C7" s="11">
        <f t="shared" ref="C7:G7" si="1">SUM(C8:C9)</f>
        <v>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SUM(B11:B18)</f>
        <v>153967944</v>
      </c>
      <c r="C10" s="11">
        <f t="shared" ref="C10:G10" si="2">SUM(C11:C18)</f>
        <v>6593700</v>
      </c>
      <c r="D10" s="11">
        <f t="shared" si="2"/>
        <v>160561644</v>
      </c>
      <c r="E10" s="11">
        <f t="shared" si="2"/>
        <v>25983991.68</v>
      </c>
      <c r="F10" s="11">
        <f t="shared" si="2"/>
        <v>23384576.989999998</v>
      </c>
      <c r="G10" s="11">
        <f t="shared" si="2"/>
        <v>134577652.31999999</v>
      </c>
    </row>
    <row r="11" spans="1:7" x14ac:dyDescent="0.2">
      <c r="A11" s="22" t="s">
        <v>15</v>
      </c>
      <c r="B11" s="12">
        <v>153967944</v>
      </c>
      <c r="C11" s="12">
        <v>6593700</v>
      </c>
      <c r="D11" s="12">
        <f>+B11+C11</f>
        <v>160561644</v>
      </c>
      <c r="E11" s="12">
        <v>25983991.68</v>
      </c>
      <c r="F11" s="12">
        <v>23384576.989999998</v>
      </c>
      <c r="G11" s="12">
        <f>+D11-E11</f>
        <v>134577652.31999999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f>SUM(B20:B22)</f>
        <v>0</v>
      </c>
      <c r="C19" s="11">
        <f t="shared" ref="C19:G19" si="3">SUM(C20:C22)</f>
        <v>0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f>SUM(B24:B25)</f>
        <v>0</v>
      </c>
      <c r="C23" s="11">
        <f t="shared" ref="C23:G23" si="4">SUM(C24:C25)</f>
        <v>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f>SUM(B27:B30)</f>
        <v>0</v>
      </c>
      <c r="C26" s="11">
        <f t="shared" ref="C26:G26" si="5">SUM(C27:C30)</f>
        <v>0</v>
      </c>
      <c r="D26" s="11">
        <f t="shared" si="5"/>
        <v>0</v>
      </c>
      <c r="E26" s="11">
        <f t="shared" si="5"/>
        <v>0</v>
      </c>
      <c r="F26" s="11">
        <f t="shared" si="5"/>
        <v>0</v>
      </c>
      <c r="G26" s="11">
        <f t="shared" si="5"/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f>+B32</f>
        <v>0</v>
      </c>
      <c r="C31" s="11">
        <f t="shared" ref="C31:G31" si="6">+C32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+B6+B33+B34+B35</f>
        <v>153967944</v>
      </c>
      <c r="C37" s="15">
        <f t="shared" ref="C37:G37" si="7">+C6+C33+C34+C35</f>
        <v>6593700</v>
      </c>
      <c r="D37" s="15">
        <f t="shared" si="7"/>
        <v>160561644</v>
      </c>
      <c r="E37" s="15">
        <f t="shared" si="7"/>
        <v>25983991.68</v>
      </c>
      <c r="F37" s="15">
        <f t="shared" si="7"/>
        <v>23384576.989999998</v>
      </c>
      <c r="G37" s="15">
        <f t="shared" si="7"/>
        <v>134577652.31999999</v>
      </c>
    </row>
  </sheetData>
  <sheetProtection formatCells="0" formatColumns="0" formatRows="0" autoFilter="0"/>
  <protectedRanges>
    <protectedRange sqref="A38:G65523" name="Rango1"/>
    <protectedRange sqref="A20:A22 A24:A25 A27:A30 A32 A8:A9 A36:G36 B7:G10 A11:G18 B19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6:G6 B37:G37 B7:G7 B10:G10 B19:G19 B23:G23 B26:G26 B31:G3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6aa8a68a-ab09-4ac8-a697-fdce915bc567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dcterms:created xsi:type="dcterms:W3CDTF">2012-12-11T21:13:37Z</dcterms:created>
  <dcterms:modified xsi:type="dcterms:W3CDTF">2024-04-18T19:53:40Z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