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4\Cuenta Publica 2024\Transparencia Comude\"/>
    </mc:Choice>
  </mc:AlternateContent>
  <xr:revisionPtr revIDLastSave="0" documentId="13_ncr:1_{9611EB57-DE5B-4484-8791-41B6468DCD9C}" xr6:coauthVersionLast="36" xr6:coauthVersionMax="36" xr10:uidLastSave="{00000000-0000-0000-0000-000000000000}"/>
  <bookViews>
    <workbookView xWindow="0" yWindow="0" windowWidth="24000" windowHeight="10365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91028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G43" i="6"/>
  <c r="F43" i="6"/>
  <c r="E43" i="6"/>
  <c r="D43" i="6"/>
  <c r="C43" i="6"/>
  <c r="B43" i="6"/>
  <c r="G33" i="6"/>
  <c r="F33" i="6"/>
  <c r="E33" i="6"/>
  <c r="D33" i="6"/>
  <c r="C33" i="6"/>
  <c r="B33" i="6"/>
  <c r="G23" i="6"/>
  <c r="F23" i="6"/>
  <c r="E23" i="6"/>
  <c r="D23" i="6"/>
  <c r="C23" i="6"/>
  <c r="B23" i="6"/>
  <c r="G13" i="6"/>
  <c r="F13" i="6"/>
  <c r="E13" i="6"/>
  <c r="D13" i="6"/>
  <c r="C13" i="6"/>
  <c r="B13" i="6"/>
  <c r="G5" i="6"/>
  <c r="F5" i="6"/>
  <c r="E5" i="6"/>
  <c r="D5" i="6"/>
  <c r="C5" i="6"/>
  <c r="B5" i="6"/>
  <c r="D77" i="6" l="1"/>
  <c r="C77" i="6"/>
  <c r="B77" i="6"/>
  <c r="G77" i="6"/>
  <c r="E77" i="6"/>
  <c r="F77" i="6"/>
</calcChain>
</file>

<file path=xl/sharedStrings.xml><?xml version="1.0" encoding="utf-8"?>
<sst xmlns="http://schemas.openxmlformats.org/spreadsheetml/2006/main" count="84" uniqueCount="84">
  <si>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</si>
  <si>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</si>
  <si>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</si>
  <si>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</si>
  <si>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</si>
  <si>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</si>
  <si>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</si>
  <si>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</si>
  <si>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</si>
  <si>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</si>
  <si>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</si>
  <si>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</si>
  <si>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</si>
  <si>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</si>
  <si>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</si>
  <si>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</si>
  <si>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</si>
  <si>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</si>
  <si>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</si>
  <si>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</si>
  <si>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</si>
  <si>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</si>
  <si>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</si>
  <si>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</si>
  <si>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</si>
  <si>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</si>
  <si>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</si>
  <si>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</si>
  <si>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</si>
  <si>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</si>
  <si>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</si>
  <si>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</si>
  <si>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</si>
  <si>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</si>
  <si>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</si>
  <si>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</si>
  <si>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</si>
  <si>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</si>
  <si>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</si>
  <si>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</si>
  <si>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</si>
  <si>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</si>
  <si>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</si>
  <si>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</si>
  <si>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</si>
  <si>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</si>
  <si>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</si>
  <si>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</si>
  <si>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</si>
  <si>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</si>
  <si>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</si>
  <si>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</si>
  <si>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</si>
  <si>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</si>
  <si>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</si>
  <si>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</si>
  <si>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</si>
  <si>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</si>
  <si>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</si>
  <si>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</si>
  <si>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</si>
  <si>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</si>
  <si>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</si>
  <si>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</si>
  <si>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</si>
  <si>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</si>
  <si>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</si>
  <si>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</si>
  <si>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</si>
  <si>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</si>
  <si>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</si>
  <si>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</si>
  <si>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</si>
  <si>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</si>
  <si>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</si>
  <si>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</si>
  <si>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</si>
  <si>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</si>
  <si>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</si>
  <si>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</si>
  <si>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</si>
  <si>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</si>
  <si>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</si>
  <si>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Comisión Municipal de Cultura Física y Deporte de León, Guanajuato
Estado Analítico del Ejercicio del Presupuesto de Egresos
Clasificación por Objeto del Gasto (Capítulo y Concepto)
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</si>
</sst>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83</xdr:row>
      <xdr:rowOff>0</xdr:rowOff>
    </xdr:from>
    <xdr:to>
      <xdr:col>8</xdr:col>
      <xdr:colOff>534172</xdr:colOff>
      <xdr:row>90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5C5B04-650D-4B57-9864-B1878E4E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8700"/>
          <a:ext cx="11183122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showGridLines="0" tabSelected="1" workbookViewId="0">
      <selection activeCell="I79" sqref="I7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9" ht="45" customHeight="1" x14ac:dyDescent="0.2">
      <c r="A1" s="19" t="s">
        <v>83</v>
      </c>
      <c r="B1" s="20"/>
      <c r="C1" s="20"/>
      <c r="D1" s="20"/>
      <c r="E1" s="20"/>
      <c r="F1" s="20"/>
      <c r="G1" s="21"/>
    </row>
    <row r="2" spans="1:9" x14ac:dyDescent="0.2">
      <c r="A2" s="6"/>
      <c r="B2" s="9" t="s">
        <v>0</v>
      </c>
      <c r="C2" s="10"/>
      <c r="D2" s="10"/>
      <c r="E2" s="10"/>
      <c r="F2" s="11"/>
      <c r="G2" s="22" t="s">
        <v>7</v>
      </c>
    </row>
    <row r="3" spans="1:9" ht="24.95" customHeight="1" x14ac:dyDescent="0.2">
      <c r="A3" s="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3"/>
    </row>
    <row r="4" spans="1:9" x14ac:dyDescent="0.2">
      <c r="A4" s="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9" x14ac:dyDescent="0.2">
      <c r="A5" s="15" t="s">
        <v>10</v>
      </c>
      <c r="B5" s="16">
        <f t="shared" ref="B5:G5" si="0">SUM(B6:B12)</f>
        <v>68987562</v>
      </c>
      <c r="C5" s="16">
        <f t="shared" si="0"/>
        <v>0</v>
      </c>
      <c r="D5" s="16">
        <f t="shared" si="0"/>
        <v>68987562</v>
      </c>
      <c r="E5" s="16">
        <f t="shared" si="0"/>
        <v>15232259.560000001</v>
      </c>
      <c r="F5" s="16">
        <f t="shared" si="0"/>
        <v>15232259.560000001</v>
      </c>
      <c r="G5" s="16">
        <f t="shared" si="0"/>
        <v>53755302.440000005</v>
      </c>
      <c r="I5" s="18"/>
    </row>
    <row r="6" spans="1:9" x14ac:dyDescent="0.2">
      <c r="A6" s="12" t="s">
        <v>11</v>
      </c>
      <c r="B6" s="4">
        <v>23274020</v>
      </c>
      <c r="C6" s="4">
        <v>0</v>
      </c>
      <c r="D6" s="4">
        <v>23274020</v>
      </c>
      <c r="E6" s="4">
        <v>5470366.8600000003</v>
      </c>
      <c r="F6" s="4">
        <v>5470366.8600000003</v>
      </c>
      <c r="G6" s="4">
        <v>17803653.140000001</v>
      </c>
      <c r="I6" s="18"/>
    </row>
    <row r="7" spans="1:9" x14ac:dyDescent="0.2">
      <c r="A7" s="12" t="s">
        <v>12</v>
      </c>
      <c r="B7" s="4">
        <v>13219562</v>
      </c>
      <c r="C7" s="4">
        <v>0</v>
      </c>
      <c r="D7" s="4">
        <v>13219562</v>
      </c>
      <c r="E7" s="4">
        <v>2558888.42</v>
      </c>
      <c r="F7" s="4">
        <v>2558888.42</v>
      </c>
      <c r="G7" s="4">
        <v>10660673.58</v>
      </c>
      <c r="I7" s="18"/>
    </row>
    <row r="8" spans="1:9" x14ac:dyDescent="0.2">
      <c r="A8" s="12" t="s">
        <v>13</v>
      </c>
      <c r="B8" s="4">
        <v>5795249</v>
      </c>
      <c r="C8" s="4">
        <v>0</v>
      </c>
      <c r="D8" s="4">
        <v>5795249</v>
      </c>
      <c r="E8" s="4">
        <v>1336167.04</v>
      </c>
      <c r="F8" s="4">
        <v>1336167.04</v>
      </c>
      <c r="G8" s="4">
        <v>4459081.96</v>
      </c>
    </row>
    <row r="9" spans="1:9" x14ac:dyDescent="0.2">
      <c r="A9" s="12" t="s">
        <v>14</v>
      </c>
      <c r="B9" s="4">
        <v>8280329</v>
      </c>
      <c r="C9" s="4">
        <v>0</v>
      </c>
      <c r="D9" s="4">
        <v>8280329</v>
      </c>
      <c r="E9" s="4">
        <v>1954674.23</v>
      </c>
      <c r="F9" s="4">
        <v>1954674.23</v>
      </c>
      <c r="G9" s="4">
        <v>6325654.7699999996</v>
      </c>
    </row>
    <row r="10" spans="1:9" x14ac:dyDescent="0.2">
      <c r="A10" s="12" t="s">
        <v>15</v>
      </c>
      <c r="B10" s="4">
        <v>18068402</v>
      </c>
      <c r="C10" s="4">
        <v>0</v>
      </c>
      <c r="D10" s="4">
        <v>18068402</v>
      </c>
      <c r="E10" s="4">
        <v>3912163.01</v>
      </c>
      <c r="F10" s="4">
        <v>3912163.01</v>
      </c>
      <c r="G10" s="4">
        <v>14156238.99</v>
      </c>
    </row>
    <row r="11" spans="1:9" x14ac:dyDescent="0.2">
      <c r="A11" s="12" t="s">
        <v>16</v>
      </c>
      <c r="B11" s="4">
        <v>350000</v>
      </c>
      <c r="C11" s="4">
        <v>0</v>
      </c>
      <c r="D11" s="4">
        <v>350000</v>
      </c>
      <c r="E11" s="4">
        <v>0</v>
      </c>
      <c r="F11" s="4">
        <v>0</v>
      </c>
      <c r="G11" s="4">
        <v>350000</v>
      </c>
    </row>
    <row r="12" spans="1:9" x14ac:dyDescent="0.2">
      <c r="A12" s="12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9" x14ac:dyDescent="0.2">
      <c r="A13" s="15" t="s">
        <v>80</v>
      </c>
      <c r="B13" s="17">
        <f>SUM(B14:B22)</f>
        <v>18464292</v>
      </c>
      <c r="C13" s="17">
        <f t="shared" ref="C13:G13" si="1">SUM(C14:C22)</f>
        <v>-700113.60000000009</v>
      </c>
      <c r="D13" s="17">
        <f t="shared" si="1"/>
        <v>17764178.399999999</v>
      </c>
      <c r="E13" s="17">
        <f t="shared" si="1"/>
        <v>1739071.0600000003</v>
      </c>
      <c r="F13" s="17">
        <f t="shared" si="1"/>
        <v>878670.54999999993</v>
      </c>
      <c r="G13" s="17">
        <f t="shared" si="1"/>
        <v>16025107.340000002</v>
      </c>
      <c r="I13" s="18"/>
    </row>
    <row r="14" spans="1:9" x14ac:dyDescent="0.2">
      <c r="A14" s="12" t="s">
        <v>18</v>
      </c>
      <c r="B14" s="4">
        <v>1344009</v>
      </c>
      <c r="C14" s="4">
        <v>107277.49</v>
      </c>
      <c r="D14" s="4">
        <v>1451286.49</v>
      </c>
      <c r="E14" s="4">
        <v>157377.4</v>
      </c>
      <c r="F14" s="4">
        <v>135645.76999999999</v>
      </c>
      <c r="G14" s="4">
        <v>1293909.0900000001</v>
      </c>
    </row>
    <row r="15" spans="1:9" x14ac:dyDescent="0.2">
      <c r="A15" s="12" t="s">
        <v>19</v>
      </c>
      <c r="B15" s="4">
        <v>247808</v>
      </c>
      <c r="C15" s="4">
        <v>165250</v>
      </c>
      <c r="D15" s="4">
        <v>413058</v>
      </c>
      <c r="E15" s="4">
        <v>19044</v>
      </c>
      <c r="F15" s="4">
        <v>18564</v>
      </c>
      <c r="G15" s="4">
        <v>394014</v>
      </c>
      <c r="I15" s="18"/>
    </row>
    <row r="16" spans="1:9" x14ac:dyDescent="0.2">
      <c r="A16" s="12" t="s">
        <v>20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 s="12" t="s">
        <v>21</v>
      </c>
      <c r="B17" s="4">
        <v>2569182</v>
      </c>
      <c r="C17" s="4">
        <v>107700</v>
      </c>
      <c r="D17" s="4">
        <v>2676882</v>
      </c>
      <c r="E17" s="4">
        <v>245361.29</v>
      </c>
      <c r="F17" s="4">
        <v>136142.22</v>
      </c>
      <c r="G17" s="4">
        <v>2431520.71</v>
      </c>
    </row>
    <row r="18" spans="1:7" x14ac:dyDescent="0.2">
      <c r="A18" s="12" t="s">
        <v>22</v>
      </c>
      <c r="B18" s="4">
        <v>3690652</v>
      </c>
      <c r="C18" s="4">
        <v>43500</v>
      </c>
      <c r="D18" s="4">
        <v>3734152</v>
      </c>
      <c r="E18" s="4">
        <v>515552.64</v>
      </c>
      <c r="F18" s="4">
        <v>395977.9</v>
      </c>
      <c r="G18" s="4">
        <v>3218599.36</v>
      </c>
    </row>
    <row r="19" spans="1:7" x14ac:dyDescent="0.2">
      <c r="A19" s="12" t="s">
        <v>23</v>
      </c>
      <c r="B19" s="4">
        <v>888857</v>
      </c>
      <c r="C19" s="4">
        <v>51600</v>
      </c>
      <c r="D19" s="4">
        <v>940457</v>
      </c>
      <c r="E19" s="4">
        <v>127504.1</v>
      </c>
      <c r="F19" s="4">
        <v>108260.22</v>
      </c>
      <c r="G19" s="4">
        <v>812952.9</v>
      </c>
    </row>
    <row r="20" spans="1:7" x14ac:dyDescent="0.2">
      <c r="A20" s="12" t="s">
        <v>24</v>
      </c>
      <c r="B20" s="4">
        <v>8606222</v>
      </c>
      <c r="C20" s="4">
        <v>-1177441.0900000001</v>
      </c>
      <c r="D20" s="4">
        <v>7428780.9100000001</v>
      </c>
      <c r="E20" s="4">
        <v>611544.80000000005</v>
      </c>
      <c r="F20" s="4">
        <v>71957.460000000006</v>
      </c>
      <c r="G20" s="4">
        <v>6817236.1100000003</v>
      </c>
    </row>
    <row r="21" spans="1:7" x14ac:dyDescent="0.2">
      <c r="A21" s="12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12" t="s">
        <v>26</v>
      </c>
      <c r="B22" s="4">
        <v>1117562</v>
      </c>
      <c r="C22" s="4">
        <v>2000</v>
      </c>
      <c r="D22" s="4">
        <v>1119562</v>
      </c>
      <c r="E22" s="4">
        <v>62686.83</v>
      </c>
      <c r="F22" s="4">
        <v>12122.98</v>
      </c>
      <c r="G22" s="4">
        <v>1056875.17</v>
      </c>
    </row>
    <row r="23" spans="1:7" x14ac:dyDescent="0.2">
      <c r="A23" s="15" t="s">
        <v>27</v>
      </c>
      <c r="B23" s="17">
        <f>SUM(B24:B32)</f>
        <v>34429194</v>
      </c>
      <c r="C23" s="17">
        <f t="shared" ref="C23:G23" si="2">SUM(C24:C32)</f>
        <v>6727869.5999999996</v>
      </c>
      <c r="D23" s="17">
        <f t="shared" si="2"/>
        <v>41157063.599999994</v>
      </c>
      <c r="E23" s="17">
        <f t="shared" si="2"/>
        <v>6326213.830000001</v>
      </c>
      <c r="F23" s="17">
        <f t="shared" si="2"/>
        <v>4587199.6500000004</v>
      </c>
      <c r="G23" s="17">
        <f t="shared" si="2"/>
        <v>34830849.769999996</v>
      </c>
    </row>
    <row r="24" spans="1:7" x14ac:dyDescent="0.2">
      <c r="A24" s="12" t="s">
        <v>28</v>
      </c>
      <c r="B24" s="4">
        <v>10751110</v>
      </c>
      <c r="C24" s="4">
        <v>1320</v>
      </c>
      <c r="D24" s="4">
        <v>10752430</v>
      </c>
      <c r="E24" s="4">
        <v>2126966.67</v>
      </c>
      <c r="F24" s="4">
        <v>2028196.93</v>
      </c>
      <c r="G24" s="4">
        <v>8625463.3300000001</v>
      </c>
    </row>
    <row r="25" spans="1:7" x14ac:dyDescent="0.2">
      <c r="A25" s="12" t="s">
        <v>29</v>
      </c>
      <c r="B25" s="4">
        <v>2291080</v>
      </c>
      <c r="C25" s="4">
        <v>1796060.7</v>
      </c>
      <c r="D25" s="4">
        <v>4087140.7</v>
      </c>
      <c r="E25" s="4">
        <v>600656.35</v>
      </c>
      <c r="F25" s="4">
        <v>398736.62</v>
      </c>
      <c r="G25" s="4">
        <v>3486484.35</v>
      </c>
    </row>
    <row r="26" spans="1:7" x14ac:dyDescent="0.2">
      <c r="A26" s="12" t="s">
        <v>30</v>
      </c>
      <c r="B26" s="4">
        <v>7707436</v>
      </c>
      <c r="C26" s="4">
        <v>1731369.6</v>
      </c>
      <c r="D26" s="4">
        <v>9438805.5999999996</v>
      </c>
      <c r="E26" s="4">
        <v>1474507.37</v>
      </c>
      <c r="F26" s="4">
        <v>1000558.78</v>
      </c>
      <c r="G26" s="4">
        <v>7964298.2300000004</v>
      </c>
    </row>
    <row r="27" spans="1:7" x14ac:dyDescent="0.2">
      <c r="A27" s="12" t="s">
        <v>31</v>
      </c>
      <c r="B27" s="4">
        <v>898070</v>
      </c>
      <c r="C27" s="4">
        <v>100000</v>
      </c>
      <c r="D27" s="4">
        <v>998070</v>
      </c>
      <c r="E27" s="4">
        <v>234847.88</v>
      </c>
      <c r="F27" s="4">
        <v>91843.04</v>
      </c>
      <c r="G27" s="4">
        <v>763222.12</v>
      </c>
    </row>
    <row r="28" spans="1:7" x14ac:dyDescent="0.2">
      <c r="A28" s="12" t="s">
        <v>32</v>
      </c>
      <c r="B28" s="4">
        <v>4881935</v>
      </c>
      <c r="C28" s="4">
        <v>136000</v>
      </c>
      <c r="D28" s="4">
        <v>5017935</v>
      </c>
      <c r="E28" s="4">
        <v>53834.74</v>
      </c>
      <c r="F28" s="4">
        <v>15337.66</v>
      </c>
      <c r="G28" s="4">
        <v>4964100.26</v>
      </c>
    </row>
    <row r="29" spans="1:7" x14ac:dyDescent="0.2">
      <c r="A29" s="12" t="s">
        <v>33</v>
      </c>
      <c r="B29" s="4">
        <v>2409386</v>
      </c>
      <c r="C29" s="4">
        <v>1256610</v>
      </c>
      <c r="D29" s="4">
        <v>3665996</v>
      </c>
      <c r="E29" s="4">
        <v>654391.87</v>
      </c>
      <c r="F29" s="4">
        <v>628973.94999999995</v>
      </c>
      <c r="G29" s="4">
        <v>3011604.13</v>
      </c>
    </row>
    <row r="30" spans="1:7" x14ac:dyDescent="0.2">
      <c r="A30" s="12" t="s">
        <v>34</v>
      </c>
      <c r="B30" s="4">
        <v>1966239</v>
      </c>
      <c r="C30" s="4">
        <v>139900</v>
      </c>
      <c r="D30" s="4">
        <v>2106139</v>
      </c>
      <c r="E30" s="4">
        <v>696012.61</v>
      </c>
      <c r="F30" s="4">
        <v>59510.35</v>
      </c>
      <c r="G30" s="4">
        <v>1410126.39</v>
      </c>
    </row>
    <row r="31" spans="1:7" x14ac:dyDescent="0.2">
      <c r="A31" s="12" t="s">
        <v>35</v>
      </c>
      <c r="B31" s="4">
        <v>1787000</v>
      </c>
      <c r="C31" s="4">
        <v>1500109.3</v>
      </c>
      <c r="D31" s="4">
        <v>3287109.3</v>
      </c>
      <c r="E31" s="4">
        <v>164021.41</v>
      </c>
      <c r="F31" s="4">
        <v>46137.45</v>
      </c>
      <c r="G31" s="4">
        <v>3123087.89</v>
      </c>
    </row>
    <row r="32" spans="1:7" x14ac:dyDescent="0.2">
      <c r="A32" s="12" t="s">
        <v>36</v>
      </c>
      <c r="B32" s="4">
        <v>1736938</v>
      </c>
      <c r="C32" s="4">
        <v>66500</v>
      </c>
      <c r="D32" s="4">
        <v>1803438</v>
      </c>
      <c r="E32" s="4">
        <v>320974.93</v>
      </c>
      <c r="F32" s="4">
        <v>317904.87</v>
      </c>
      <c r="G32" s="4">
        <v>1482463.07</v>
      </c>
    </row>
    <row r="33" spans="1:7" x14ac:dyDescent="0.2">
      <c r="A33" s="15" t="s">
        <v>81</v>
      </c>
      <c r="B33" s="17">
        <f>SUM(B34:B42)</f>
        <v>30656440</v>
      </c>
      <c r="C33" s="17">
        <f t="shared" ref="C33:G33" si="3">SUM(C34:C42)</f>
        <v>850000</v>
      </c>
      <c r="D33" s="17">
        <f t="shared" si="3"/>
        <v>31506440</v>
      </c>
      <c r="E33" s="17">
        <f t="shared" si="3"/>
        <v>2686447.23</v>
      </c>
      <c r="F33" s="17">
        <f t="shared" si="3"/>
        <v>2686447.23</v>
      </c>
      <c r="G33" s="17">
        <f t="shared" si="3"/>
        <v>28819992.77</v>
      </c>
    </row>
    <row r="34" spans="1:7" x14ac:dyDescent="0.2">
      <c r="A34" s="12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2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2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2" t="s">
        <v>40</v>
      </c>
      <c r="B37" s="4">
        <v>30656440</v>
      </c>
      <c r="C37" s="4">
        <v>850000</v>
      </c>
      <c r="D37" s="4">
        <v>31506440</v>
      </c>
      <c r="E37" s="4">
        <v>2686447.23</v>
      </c>
      <c r="F37" s="4">
        <v>2686447.23</v>
      </c>
      <c r="G37" s="4">
        <v>28819992.77</v>
      </c>
    </row>
    <row r="38" spans="1:7" x14ac:dyDescent="0.2">
      <c r="A38" s="12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2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2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2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2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5" t="s">
        <v>82</v>
      </c>
      <c r="B43" s="17">
        <f>SUM(B44:B52)</f>
        <v>1430456</v>
      </c>
      <c r="C43" s="17">
        <f t="shared" ref="C43:G43" si="4">SUM(C44:C52)</f>
        <v>-284056</v>
      </c>
      <c r="D43" s="17">
        <f t="shared" si="4"/>
        <v>1146400</v>
      </c>
      <c r="E43" s="17">
        <f t="shared" si="4"/>
        <v>0</v>
      </c>
      <c r="F43" s="17">
        <f t="shared" si="4"/>
        <v>0</v>
      </c>
      <c r="G43" s="17">
        <f t="shared" si="4"/>
        <v>1146400</v>
      </c>
    </row>
    <row r="44" spans="1:7" x14ac:dyDescent="0.2">
      <c r="A44" s="12" t="s">
        <v>46</v>
      </c>
      <c r="B44" s="4">
        <v>240000</v>
      </c>
      <c r="C44" s="4">
        <v>0</v>
      </c>
      <c r="D44" s="4">
        <v>240000</v>
      </c>
      <c r="E44" s="4">
        <v>0</v>
      </c>
      <c r="F44" s="4">
        <v>0</v>
      </c>
      <c r="G44" s="4">
        <v>240000</v>
      </c>
    </row>
    <row r="45" spans="1:7" x14ac:dyDescent="0.2">
      <c r="A45" s="12" t="s">
        <v>47</v>
      </c>
      <c r="B45" s="4">
        <v>526456</v>
      </c>
      <c r="C45" s="4">
        <v>-284056</v>
      </c>
      <c r="D45" s="4">
        <v>242400</v>
      </c>
      <c r="E45" s="4">
        <v>0</v>
      </c>
      <c r="F45" s="4">
        <v>0</v>
      </c>
      <c r="G45" s="4">
        <v>242400</v>
      </c>
    </row>
    <row r="46" spans="1:7" x14ac:dyDescent="0.2">
      <c r="A46" s="12" t="s">
        <v>48</v>
      </c>
      <c r="B46" s="4">
        <v>231000</v>
      </c>
      <c r="C46" s="4">
        <v>0</v>
      </c>
      <c r="D46" s="4">
        <v>231000</v>
      </c>
      <c r="E46" s="4">
        <v>0</v>
      </c>
      <c r="F46" s="4">
        <v>0</v>
      </c>
      <c r="G46" s="4">
        <v>231000</v>
      </c>
    </row>
    <row r="47" spans="1:7" x14ac:dyDescent="0.2">
      <c r="A47" s="12" t="s">
        <v>49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12" t="s">
        <v>50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2" t="s">
        <v>51</v>
      </c>
      <c r="B49" s="4">
        <v>418000</v>
      </c>
      <c r="C49" s="4">
        <v>0</v>
      </c>
      <c r="D49" s="4">
        <v>418000</v>
      </c>
      <c r="E49" s="4">
        <v>0</v>
      </c>
      <c r="F49" s="4">
        <v>0</v>
      </c>
      <c r="G49" s="4">
        <v>418000</v>
      </c>
    </row>
    <row r="50" spans="1:7" x14ac:dyDescent="0.2">
      <c r="A50" s="12" t="s">
        <v>52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2" t="s">
        <v>53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2" t="s">
        <v>54</v>
      </c>
      <c r="B52" s="4">
        <v>15000</v>
      </c>
      <c r="C52" s="4">
        <v>0</v>
      </c>
      <c r="D52" s="4">
        <v>15000</v>
      </c>
      <c r="E52" s="4">
        <v>0</v>
      </c>
      <c r="F52" s="4">
        <v>0</v>
      </c>
      <c r="G52" s="4">
        <v>15000</v>
      </c>
    </row>
    <row r="53" spans="1:7" x14ac:dyDescent="0.2">
      <c r="A53" s="15" t="s">
        <v>55</v>
      </c>
      <c r="B53" s="17">
        <f>SUM(B54:B56)</f>
        <v>0</v>
      </c>
      <c r="C53" s="17">
        <f t="shared" ref="C53:G53" si="5">SUM(C54:C56)</f>
        <v>0</v>
      </c>
      <c r="D53" s="17">
        <f t="shared" si="5"/>
        <v>0</v>
      </c>
      <c r="E53" s="17">
        <f t="shared" si="5"/>
        <v>0</v>
      </c>
      <c r="F53" s="17">
        <f t="shared" si="5"/>
        <v>0</v>
      </c>
      <c r="G53" s="17">
        <f t="shared" si="5"/>
        <v>0</v>
      </c>
    </row>
    <row r="54" spans="1:7" x14ac:dyDescent="0.2">
      <c r="A54" s="12" t="s">
        <v>56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12" t="s">
        <v>57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2" t="s">
        <v>58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5" t="s">
        <v>78</v>
      </c>
      <c r="B57" s="17">
        <f>SUM(B58:B64)</f>
        <v>0</v>
      </c>
      <c r="C57" s="17">
        <f t="shared" ref="C57:G57" si="6">SUM(C58:C64)</f>
        <v>0</v>
      </c>
      <c r="D57" s="17">
        <f t="shared" si="6"/>
        <v>0</v>
      </c>
      <c r="E57" s="17">
        <f t="shared" si="6"/>
        <v>0</v>
      </c>
      <c r="F57" s="17">
        <f t="shared" si="6"/>
        <v>0</v>
      </c>
      <c r="G57" s="17">
        <f t="shared" si="6"/>
        <v>0</v>
      </c>
    </row>
    <row r="58" spans="1:7" x14ac:dyDescent="0.2">
      <c r="A58" s="12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2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2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2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2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2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2" t="s">
        <v>65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5" t="s">
        <v>79</v>
      </c>
      <c r="B65" s="17">
        <f>SUM(B66:B68)</f>
        <v>0</v>
      </c>
      <c r="C65" s="17">
        <f t="shared" ref="C65:G65" si="7">SUM(C66:C68)</f>
        <v>0</v>
      </c>
      <c r="D65" s="17">
        <f t="shared" si="7"/>
        <v>0</v>
      </c>
      <c r="E65" s="17">
        <f t="shared" si="7"/>
        <v>0</v>
      </c>
      <c r="F65" s="17">
        <f t="shared" si="7"/>
        <v>0</v>
      </c>
      <c r="G65" s="17">
        <f t="shared" si="7"/>
        <v>0</v>
      </c>
    </row>
    <row r="66" spans="1:7" x14ac:dyDescent="0.2">
      <c r="A66" s="12" t="s">
        <v>66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2" t="s">
        <v>67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12" t="s">
        <v>68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5" t="s">
        <v>69</v>
      </c>
      <c r="B69" s="17">
        <f>SUM(B70:B76)</f>
        <v>0</v>
      </c>
      <c r="C69" s="17">
        <f t="shared" ref="C69:G69" si="8">SUM(C70:C76)</f>
        <v>0</v>
      </c>
      <c r="D69" s="17">
        <f t="shared" si="8"/>
        <v>0</v>
      </c>
      <c r="E69" s="17">
        <f t="shared" si="8"/>
        <v>0</v>
      </c>
      <c r="F69" s="17">
        <f t="shared" si="8"/>
        <v>0</v>
      </c>
      <c r="G69" s="17">
        <f t="shared" si="8"/>
        <v>0</v>
      </c>
    </row>
    <row r="70" spans="1:7" x14ac:dyDescent="0.2">
      <c r="A70" s="12" t="s">
        <v>70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2" t="s">
        <v>71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2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2" t="s">
        <v>73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2" t="s">
        <v>74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2" t="s">
        <v>75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3" t="s">
        <v>76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">
      <c r="A77" s="14" t="s">
        <v>77</v>
      </c>
      <c r="B77" s="5">
        <f>+B69+B65+B57+B53+B43+B33+B23+B13+B5</f>
        <v>153967944</v>
      </c>
      <c r="C77" s="5">
        <f t="shared" ref="C77:G77" si="9">+C69+C65+C57+C53+C43+C33+C23+C13+C5</f>
        <v>6593700</v>
      </c>
      <c r="D77" s="5">
        <f t="shared" si="9"/>
        <v>160561644</v>
      </c>
      <c r="E77" s="5">
        <f t="shared" si="9"/>
        <v>25983991.68</v>
      </c>
      <c r="F77" s="5">
        <f t="shared" si="9"/>
        <v>23384576.990000002</v>
      </c>
      <c r="G77" s="5">
        <f t="shared" si="9"/>
        <v>134577652.31999999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5:G13 B23:G23 B33:G33 B43:G43 B53:G53 B57:G57 B65:G65 B69:G69 B77:G7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6aa8a68a-ab09-4ac8-a697-fdce915bc567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dcterms:created xsi:type="dcterms:W3CDTF">2014-02-10T03:37:14Z</dcterms:created>
  <dcterms:modified xsi:type="dcterms:W3CDTF">2024-04-30T17:54:00Z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