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BCB4AA8E-5703-4F86-B9B4-A2C24CEAA3B5}" xr6:coauthVersionLast="36" xr6:coauthVersionMax="36" xr10:uidLastSave="{00000000-0000-0000-0000-000000000000}"/>
  <bookViews>
    <workbookView xWindow="0" yWindow="0" windowWidth="24000" windowHeight="987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M4" i="1" l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M27" i="1"/>
  <c r="N27" i="1"/>
  <c r="O27" i="1"/>
  <c r="L28" i="1"/>
  <c r="M28" i="1"/>
  <c r="N28" i="1"/>
  <c r="O28" i="1"/>
  <c r="M29" i="1"/>
  <c r="N29" i="1"/>
  <c r="O29" i="1"/>
  <c r="L30" i="1"/>
  <c r="M30" i="1"/>
  <c r="N30" i="1"/>
  <c r="O30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M52" i="1"/>
  <c r="N52" i="1"/>
  <c r="O52" i="1"/>
  <c r="M53" i="1"/>
  <c r="N53" i="1"/>
  <c r="O53" i="1"/>
  <c r="L54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O4" i="1"/>
  <c r="N4" i="1"/>
  <c r="L4" i="1"/>
</calcChain>
</file>

<file path=xl/sharedStrings.xml><?xml version="1.0" encoding="utf-8"?>
<sst xmlns="http://schemas.openxmlformats.org/spreadsheetml/2006/main" count="269" uniqueCount="173">
  <si>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</si>
  <si>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</si>
  <si>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</si>
  <si>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</si>
  <si>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</si>
  <si>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</si>
  <si>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</si>
  <si>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</si>
  <si>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</si>
  <si>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</si>
  <si>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</si>
  <si>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</si>
  <si>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</si>
  <si>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</si>
  <si>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</si>
  <si>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</si>
  <si>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</si>
  <si>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</si>
  <si>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</si>
  <si>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</si>
  <si>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</si>
  <si>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</si>
  <si>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</si>
  <si>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</si>
  <si>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</si>
  <si>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</si>
  <si>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</si>
  <si>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</si>
  <si>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</si>
  <si>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</si>
  <si>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</si>
  <si>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</si>
  <si>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</si>
  <si>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</si>
  <si>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</si>
  <si>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</si>
  <si>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</si>
  <si>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</si>
  <si>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</si>
  <si>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</si>
  <si>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</si>
  <si>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</si>
  <si>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Comisión Municipal de Cultura Física y Deporte de León, Guanajuato
Programas y Proyectos de Inversión
Del 01 de Enero al 31 de Diciembre 2023</t>
  </si>
  <si>
    <t xml:space="preserve">DIRECCION GENERAL                       </t>
  </si>
  <si>
    <t xml:space="preserve">OPERACION DE DEPORTE SELECTIVO          </t>
  </si>
  <si>
    <t>OPERACION DE CULTURA FISICA Y RECREACION</t>
  </si>
  <si>
    <t xml:space="preserve">OPERACION DE INFRAESTRUCTURA            </t>
  </si>
  <si>
    <t xml:space="preserve">OPERACION DE EVENTOS Y MERCADOTECNIA    </t>
  </si>
  <si>
    <t xml:space="preserve">ADMINISTRACION DE BIENES Y RECURSOS     </t>
  </si>
  <si>
    <t>MANTENIMIENTO AUXILIAR DE ESPACIOS DEPOR</t>
  </si>
  <si>
    <t xml:space="preserve">INFORMATICA Y PROGRAMACION              </t>
  </si>
  <si>
    <t xml:space="preserve">DIPLOMACIA DEPORTIVA                    </t>
  </si>
  <si>
    <t xml:space="preserve">CAPACITACION CONTINUA                   </t>
  </si>
  <si>
    <t>APOYO EN ALCANCE A POLITICAS PUBLICAS AB</t>
  </si>
  <si>
    <t>APOYO EN ALCANCE A POLITICAS PUBLICAS BR</t>
  </si>
  <si>
    <t>APOYO EN ALCANCE A POLITICAS PUBLICAS VI</t>
  </si>
  <si>
    <t xml:space="preserve">APOYO ALCANCE A POLITICAS PUBLICAS AB F </t>
  </si>
  <si>
    <t xml:space="preserve">APOYO CODE-PROABEJAS                    </t>
  </si>
  <si>
    <t xml:space="preserve">OPERACION UD ENRIQUE FERNANDEZ MARTINEZ </t>
  </si>
  <si>
    <t xml:space="preserve">OPERACION UD LUIS I. RODRIGUEZ          </t>
  </si>
  <si>
    <t xml:space="preserve">OPERACION UD JESUS RODRIGUEZ GAONA      </t>
  </si>
  <si>
    <t xml:space="preserve">OPERACION UD PARQUE DEL ARBOL           </t>
  </si>
  <si>
    <t xml:space="preserve">OPERACION UD CHAPALITA                  </t>
  </si>
  <si>
    <t xml:space="preserve">OPERACION UD ANTONIO TOTA CARBAJAL      </t>
  </si>
  <si>
    <t xml:space="preserve">OPERACION UD NUEVO MILENIO              </t>
  </si>
  <si>
    <t xml:space="preserve">OPERACION UD PARQUE HILAMAS             </t>
  </si>
  <si>
    <t xml:space="preserve">ACTIVACIÓN EN MINIDEPORTIVAS            </t>
  </si>
  <si>
    <t xml:space="preserve">PROTECCION CIVIL DE UNIDADES DEPORTIVAS </t>
  </si>
  <si>
    <t xml:space="preserve">CURSO DE VERANO                         </t>
  </si>
  <si>
    <t xml:space="preserve">DEPORTE PARA PERSONAS CON DISCAPACIDAD  </t>
  </si>
  <si>
    <t xml:space="preserve">ATENCIÓN A GRUPOS VULNERABLES           </t>
  </si>
  <si>
    <t xml:space="preserve">ACTIVACION FISICA PARA ADULTOS MAYORES  </t>
  </si>
  <si>
    <t xml:space="preserve">ACTIVACION FISICA EN MINIDEPORTIVAS     </t>
  </si>
  <si>
    <t xml:space="preserve">ESCUELA DE INICIO AL DEPORTE EFM        </t>
  </si>
  <si>
    <t xml:space="preserve">ESCUELA DE INICIO AL DEPORTE LIR        </t>
  </si>
  <si>
    <t xml:space="preserve">ESCUELA DE INICIO AL DEPORTE ATC        </t>
  </si>
  <si>
    <t xml:space="preserve">ESCUELA DE INICIO AL DEPORTE JRG        </t>
  </si>
  <si>
    <t xml:space="preserve">ESCUELAS DE INICIO AL DEPORTE PA        </t>
  </si>
  <si>
    <t xml:space="preserve">ESCUELAS DE INICIO AL DEPORTE CHAPALITA </t>
  </si>
  <si>
    <t>ESCUELAS DE INICIO AL DEPORTE NUEVO MILE</t>
  </si>
  <si>
    <t xml:space="preserve">ESCUELAS DE INICIO PARQUE HILAMAS       </t>
  </si>
  <si>
    <t xml:space="preserve">ACTIVACION FISICA ESCOLAR               </t>
  </si>
  <si>
    <t xml:space="preserve">ACTIVACION FISICA LABORAL               </t>
  </si>
  <si>
    <t xml:space="preserve">TORNEOS COPA LEON                       </t>
  </si>
  <si>
    <t xml:space="preserve">MI BARRIO HABLA                         </t>
  </si>
  <si>
    <t>TORNEO DE NATACION CAPITAL AMERICANA DEL</t>
  </si>
  <si>
    <t>TORNEO DE NATACION MASTER CAPITAL AMERIC</t>
  </si>
  <si>
    <t xml:space="preserve">ATENCION A EVENTOS DEPORTIVOS           </t>
  </si>
  <si>
    <t xml:space="preserve">COMUNICACION SOCIAL                     </t>
  </si>
  <si>
    <t xml:space="preserve">EVENTOS DE GRAN FORMATO                 </t>
  </si>
  <si>
    <t xml:space="preserve">MERCADOTECNIA                           </t>
  </si>
  <si>
    <t xml:space="preserve">MARATON LEON APORT TURSMO MPAL          </t>
  </si>
  <si>
    <t xml:space="preserve">MARATON LEON                            </t>
  </si>
  <si>
    <t>ACES CAPITAL LATINOAMERICANA DEL DEPORTE</t>
  </si>
  <si>
    <t xml:space="preserve">WOMEN´S AMERICUP 2023 PRR               </t>
  </si>
  <si>
    <t xml:space="preserve">FESTIVAL OLIMPICO DE BOXEO CODE         </t>
  </si>
  <si>
    <t xml:space="preserve">WOMEN´S AMERICUP 2023 SECTUR            </t>
  </si>
  <si>
    <t xml:space="preserve">WOMEN´S AMERICUP 2023 MUN               </t>
  </si>
  <si>
    <t xml:space="preserve">WOMEN´S AMERICUP 2023 PR                </t>
  </si>
  <si>
    <t xml:space="preserve">CAMPEONATO NACIONAL ATLETISMO 2023 CODE </t>
  </si>
  <si>
    <t xml:space="preserve">FESTIVAL OLIMPICO DE BOXEO TURISMO      </t>
  </si>
  <si>
    <t>FIVB CAMPEONATO MUNDIAL FEMENIL U21 2023</t>
  </si>
  <si>
    <t>FIVB CAMPEONATO MUNDIAL FEMENIL U21 TURI</t>
  </si>
  <si>
    <t xml:space="preserve">MARATON SECRETARIA DE TURISMO           </t>
  </si>
  <si>
    <t>JUEGOS DEP PREPARATORIA LASALLISTAS CODE</t>
  </si>
  <si>
    <t>FESTIVAL FIBA DE LAS AMERICAS MINIBASKET</t>
  </si>
  <si>
    <t xml:space="preserve">FESTIVAL NACIONAL INFANTIL Y JUVENIL DE </t>
  </si>
  <si>
    <t xml:space="preserve">OLIMPIADA Y PARA OLIMPIADA NACIONAL     </t>
  </si>
  <si>
    <t xml:space="preserve">METODOLOGIA DEL ENTRENAMIENTO DEPORTIVO </t>
  </si>
  <si>
    <t xml:space="preserve">CIENCIAS APLICADAS AL DEPORTE           </t>
  </si>
  <si>
    <t xml:space="preserve">BECAS SELECTIVOS                        </t>
  </si>
  <si>
    <t>OLIMPIADA Y PARALIMPIADA NACIONAL ESTRAT</t>
  </si>
  <si>
    <t xml:space="preserve">CAJAS DE BATEO                          </t>
  </si>
  <si>
    <t xml:space="preserve">DEPORTE COMPETITIVO EN ZONAS MARGINADAS </t>
  </si>
  <si>
    <t xml:space="preserve">REHABILITACION DE MINIDEPORTIVAS        </t>
  </si>
  <si>
    <t xml:space="preserve">PLANET YOUTH                            </t>
  </si>
  <si>
    <t>DEPORTE EN COLONIAS CON ALTO INDICE DELI</t>
  </si>
  <si>
    <t>INCLUSION AL DEPORTE DE JOVENES EN RIESG</t>
  </si>
  <si>
    <t>PROPORCIONAR LOS RECURSOS NECESARIOS PARA LA OPERACIÓN DE LA DIRECCIÓN GENERAL DE COMUDE LEÓN</t>
  </si>
  <si>
    <t xml:space="preserve">PROPORCIONAR LOS RECURSOS NECESARIOS PARA LA OPERACIÓN DE LA SUBDIRECCIÓN DE DEPORTE SELECTIVO Y DE ALTO RENDIMIENTO </t>
  </si>
  <si>
    <t xml:space="preserve">PROPORCIONAR LOS RECURSOS NECESARIOS PARA LA OPERACIÓN DE LA SUBDIRECCIÓN DE CULTURA FÍSICA. </t>
  </si>
  <si>
    <t xml:space="preserve">PROPORCIONAR LOS RECURSOS NECESARIOS PARA LA OPERACIÓN DE LA SUBDIRECCIÓN DE INFRAESTRUCTURA </t>
  </si>
  <si>
    <t xml:space="preserve">PROPORCIONAR LOS RECURSOS NECESARIOS PARA LA OPERACIÓN DE LA DIRECCIÓN DE EVENTOS Y MERCADOTECNIA. </t>
  </si>
  <si>
    <t xml:space="preserve">ELABORAR Y PRESENTAR LOS ESTADOS FINANCIEROS ACORDE A LAS DISPOSICIONES VIGENTES EN LA MATERIA. </t>
  </si>
  <si>
    <t xml:space="preserve">CONSERVAR EN BUEN ESTADO LAS INSTALACIONES Y EQUIPAMIENTO DE LOS ESPACIOS DEPORTIVOS. </t>
  </si>
  <si>
    <t xml:space="preserve">BRINDAR EL SOPORTE Y MANTENIMIENTO NECESARIOS A LOS SISTEMAS INFORMÁTICOS DE LA COMUDE LEÓN. </t>
  </si>
  <si>
    <t>IMPLEMENTACIÓN DEL PROGRAMA DE DIPLOMACIA DEPORTIVA CON OTROS PAISES PARA GENERAR ACUERDOS EN FAVOS DE LOSDEPORTISTAS LEONESES</t>
  </si>
  <si>
    <t xml:space="preserve">CAPACITAR Y/O DESARROLLAR A LOS COLABORADORES DE COMUDE LEÓN, PARA ELEVAR SUS COMPETENCIAS, CONOCIMIENTOS Y HABILIDADES PARA SU DESEMPEÑO LABORAL. </t>
  </si>
  <si>
    <t xml:space="preserve">OTORGAR APOYOS ECONÓMICOS A INSTITUCIONES DEPORTIVAS PARA EL FOMENTO Y PROMOCIÓN DE ACTIVIDADES DEPORTIVAS EN EL MUNICIPIO. </t>
  </si>
  <si>
    <t xml:space="preserve">MANTENER LAS INSTALACIONES DE LA UNIDAD DEPORTIVA EN CONDICIONES ADECUADAS DE USO.  </t>
  </si>
  <si>
    <t>IMPLEMENTAR PROGRAMAS DE ACTIVACIÓN FÍSICA Y DEPORTE  EN ESPACIOS PÚBLICOS DE COLONIAS, COMUNIDADES Y MINI DEPORTIVAS</t>
  </si>
  <si>
    <t xml:space="preserve">CONTAR CON LAS CONDICIONES NECESARIOS PARA PRESERVAR LA SEGURIDAD DE LOS USUARIOS EN APEGO A LA NORMATIVIDAD CORRESPONDIENTE. </t>
  </si>
  <si>
    <t>IMPLEMENTAR EL CURSO DE VERANO PARA NIÑOS Y ADOLECENTESEN LAS UNIDADES DEPORTIVAS</t>
  </si>
  <si>
    <t xml:space="preserve">ACTIVAR FÍSICAMENTE A PERSONAS CON DISCAPACIDAD. </t>
  </si>
  <si>
    <t xml:space="preserve">ACERCARATENCIPON EN ACTIVACIÓN FÍSICA Y DEPORTE A PERSONAS DE GRUPOS VULNERABLES EN ESPECIAL PERSONAS CON DISCAPACIDAD Y ADULTOS MAYORES </t>
  </si>
  <si>
    <t xml:space="preserve">ACTIVAR FÍSICAMENTE A ADULTOS MAYORES EN DISCIPLINAS DEPORTIVAS Y RECREATIVAS. </t>
  </si>
  <si>
    <t xml:space="preserve">PROPOCIAR EL HÁBITO DE LA ACTIVACIÓN FÍSICA EN LA POBLACIÓN USUARIA DE LAS MINIDEPORTIVAS DE COMUDE LEÓN, A TRAVÉS DE LA IMPLEMENTACION DE PROGRAMAS DE CULTURA  FÍSICA, DEPORTE Y RECREACIÓN. </t>
  </si>
  <si>
    <t xml:space="preserve">ATENDER A LOS ALUMNOS DE LAS DISCIPLINAS DEPORTIVAS QUE SE OFERTAN EN LA UNIDAD DEPORTIVA. </t>
  </si>
  <si>
    <t xml:space="preserve">PROMOVER LA PARTICIPACIÓN DE LOS CENTROS EDUCATIVOS PÚBLICOS Y PRIVADOS DE NIVEL BÁSICO, MEDIO, MEDIO SUPERIOR Y SUPERIOR EN ACTIVIDADES FÍSICAS, DEPORTIVAS Y RECREATIVAS. </t>
  </si>
  <si>
    <t xml:space="preserve">PROMOVER LA PARTICIPACIÓN DE LAS EMPRESAS Y TRABAJADORES EN ACTIVIDADES FÍSICAS, DEPORTIVAS Y RECREATIVAS. </t>
  </si>
  <si>
    <t>PROMOVER LA PARTICIPACIÓN DE LOS JÓVENES DELAS DELEGACIONES EN TORNEOS DEPORTIVOS</t>
  </si>
  <si>
    <t>FOMENTAE LA PRACTICA DE LA ACTIVACIÓN FISICA Y RECREACIÓN EN LAS DIFERENTES SEDES DE PRESENCIA DEL PROGRAMA</t>
  </si>
  <si>
    <t xml:space="preserve">FOMENTAR EL DESARROLLO DE EVENTOS DEPORTIVOS Y RECREATIVOS PARA BRINDAR MAYOR DIVERSIDAD DE ESCENARIOS PARA LA PRÁCTIVA DEPORTIVA. </t>
  </si>
  <si>
    <t xml:space="preserve">DIFUNDIR LOS SERVICIOS, PROGRAMAS E INSTALACIONES PARA FOMENTAR EL DEPORTE EN LA POBLACIÓN DE LEÓN. </t>
  </si>
  <si>
    <t>IMPULSAR EL DESARROLLO DEPORTIVO A TRAVES DE EVENTOS DE GRAN FORMATO</t>
  </si>
  <si>
    <t>ATRAER RECURSOS DE EMPRESAS Y PATROCINADORES PARA APOYAR LA REALIZACIÓN DE EVENTOS Y PROGRAMAS INSTITUCIONALES.</t>
  </si>
  <si>
    <t xml:space="preserve">DISPONER DEL RECURSO OTORGADO POR PRESIDENCIA MUNICIPAL PARA MARATÓN LEÓN. </t>
  </si>
  <si>
    <t>ACTIVIDADES DENTRO DEL AÑO DE CAPITAL AMERICANA DEL DEPORTE</t>
  </si>
  <si>
    <t>APOYAR LA REALIZACIÓN DEL EVENTO</t>
  </si>
  <si>
    <t xml:space="preserve">PROPORCIONAR LOS RECURSOS NECESARIOS PARA LA PREPARACIÓN DE LOS DEPORTISTAS SELECTIVOS, RESERVA NACIONAL Y ALTO RENDIMIENTO RUMBO A LOS JUEGOS DEPORTIVOS NACIONALES CONADE Y PROCESOS DEL CICLO OLÍMPICO. </t>
  </si>
  <si>
    <t xml:space="preserve">  DAR SEGUIMIENTO, MEDIANTE SUPERVISIONES AL PROCESO DE SELECCIÓN, FORMACIÓN, ENTRENAMIENTO, PREPARACIÓN Y PARTICIPACIÓN  EN TORNEOS Y COMPETENCIAS  DE LOS DEPORTISTAS SELECTIVOS </t>
  </si>
  <si>
    <t xml:space="preserve">PROPORCIONAR CONSULTAS DE MEDICINA, NUTRICIÓN, FISIOTERPIA Y PSICOLOGÍA PARA DEPORTISTAS SELECTIVOS, ALTO RENDIMIENTO Y RESERVA NACIONAL ,ASÍ COMO LOS SERVICIOS DE CLÍNICA DE FISIOTERAPIA Y NUTRICIÓN A PÚBLICA EN GENERAL. </t>
  </si>
  <si>
    <t xml:space="preserve">OTORGAR INCENTIVOS ECONÓMICOS (BECAS) A LOS DEPORTISTAS Y ENTRENADORES SELECTIVOS, DE ALTO RENDIMIENTO Y RESERVA NACIONAL, DE CONFORMIDAD CON LOS LINEAMIENTOS APLICABLES.  </t>
  </si>
  <si>
    <t xml:space="preserve">PORCENTAJE DE SERVICIO BRINDADO EN INSTALACIÓN ESPECIFICA </t>
  </si>
  <si>
    <t>IMPLEMENTAR PROGRAMAS DE ACTIVACIÓN FISICA Y DEPORTE  EN ESPACIOS PÚBLICOS DE COLONIAS, COMUNIDADES Y MINIDEPORTIVAS</t>
  </si>
  <si>
    <t>IMPLEMENTAR EL PROGRAMA PLANET YOUTH EN EL MUNICIPIO DE CONFORMIDAD CON EL MÓDELO ISLANDES Y LOS CONVENIOS EN LA MATERIA</t>
  </si>
  <si>
    <t>DEFINIR Y EJECUTAR ACCIONES DE RECUPERACIÓN DEL ENTORNO PARA LA SEGURIDAD CIUDADANA EN COLONIAS DE MAYOR INCIDENCIA DELICTIVA.</t>
  </si>
  <si>
    <t xml:space="preserve">INCLUSIÓN DE JOVENER EN RIESGO, DROGADICCIÓN Y PANDILLERISMO </t>
  </si>
  <si>
    <t>DISPONER DE RECURSOS  PARA LA CAPACITACIÓN Y OPERACIÓN DEL PROGRAMA</t>
  </si>
  <si>
    <t>APOYO ALCANCE A POLITICAS PUBLICAS AB FEMENIL</t>
  </si>
  <si>
    <t>PORCENTAJE DE IMPLEMENTACIÓN</t>
  </si>
  <si>
    <t>COBERTURA</t>
  </si>
  <si>
    <t>MANTENIMENTOS PREVENTIVOS A EQUIPOS</t>
  </si>
  <si>
    <t>AVANCE DE PLAC</t>
  </si>
  <si>
    <t>APOYOS ENTREGADOS</t>
  </si>
  <si>
    <t>ACCIONES DE MANTENIMIENTO</t>
  </si>
  <si>
    <t>ACTIVACIONES</t>
  </si>
  <si>
    <t>ATENCIONES</t>
  </si>
  <si>
    <t>ALUMNOS</t>
  </si>
  <si>
    <t>TORNEOS</t>
  </si>
  <si>
    <t>EVENTOS</t>
  </si>
  <si>
    <t>CAMPAÑAS</t>
  </si>
  <si>
    <t>ATENCIONES EN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</si>
</sst>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43" fontId="4" fillId="4" borderId="2" xfId="17" applyFont="1" applyFill="1" applyBorder="1" applyAlignment="1" applyProtection="1">
      <alignment horizontal="center" wrapText="1"/>
      <protection locked="0"/>
    </xf>
    <xf numFmtId="43" fontId="4" fillId="4" borderId="3" xfId="17" applyFont="1" applyFill="1" applyBorder="1" applyAlignment="1" applyProtection="1">
      <alignment horizontal="center" wrapText="1"/>
      <protection locked="0"/>
    </xf>
    <xf numFmtId="43" fontId="4" fillId="4" borderId="4" xfId="17" applyFont="1" applyFill="1" applyBorder="1" applyAlignment="1" applyProtection="1">
      <alignment horizontal="center" wrapText="1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9" fontId="0" fillId="0" borderId="6" xfId="18" applyFont="1" applyBorder="1" applyAlignment="1" applyProtection="1">
      <protection locked="0"/>
    </xf>
    <xf numFmtId="10" fontId="0" fillId="0" borderId="6" xfId="18" applyNumberFormat="1" applyFont="1" applyBorder="1" applyAlignment="1" applyProtection="1">
      <protection locked="0"/>
    </xf>
    <xf numFmtId="10" fontId="0" fillId="0" borderId="6" xfId="0" applyNumberFormat="1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0" borderId="6" xfId="8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6" xfId="17" applyNumberFormat="1" applyFont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showGridLines="0"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19.83203125" style="32" customWidth="1"/>
    <col min="2" max="2" width="43.83203125" style="3" bestFit="1" customWidth="1"/>
    <col min="3" max="3" width="67.5" style="3" customWidth="1"/>
    <col min="4" max="4" width="15.5" style="32" customWidth="1"/>
    <col min="5" max="5" width="16" style="26" customWidth="1"/>
    <col min="6" max="6" width="17" style="26" customWidth="1"/>
    <col min="7" max="7" width="17.1640625" style="26" customWidth="1"/>
    <col min="8" max="10" width="13.33203125" style="3" customWidth="1"/>
    <col min="11" max="11" width="26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customFormat="1" ht="12.75" customHeight="1" x14ac:dyDescent="0.2">
      <c r="A2" s="10"/>
      <c r="B2" s="10"/>
      <c r="C2" s="10"/>
      <c r="D2" s="10"/>
      <c r="E2" s="22"/>
      <c r="F2" s="23" t="s">
        <v>2</v>
      </c>
      <c r="G2" s="24"/>
      <c r="H2" s="18"/>
      <c r="I2" s="19" t="s">
        <v>8</v>
      </c>
      <c r="J2" s="19"/>
      <c r="K2" s="20"/>
      <c r="L2" s="12" t="s">
        <v>15</v>
      </c>
      <c r="M2" s="11"/>
      <c r="N2" s="13" t="s">
        <v>14</v>
      </c>
      <c r="O2" s="14"/>
    </row>
    <row r="3" spans="1:15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25" t="s">
        <v>3</v>
      </c>
      <c r="F3" s="25" t="s">
        <v>4</v>
      </c>
      <c r="G3" s="25" t="s">
        <v>6</v>
      </c>
      <c r="H3" s="16" t="s">
        <v>9</v>
      </c>
      <c r="I3" s="16" t="s">
        <v>4</v>
      </c>
      <c r="J3" s="16" t="s">
        <v>7</v>
      </c>
      <c r="K3" s="16" t="s">
        <v>40</v>
      </c>
      <c r="L3" s="9" t="s">
        <v>10</v>
      </c>
      <c r="M3" s="9" t="s">
        <v>11</v>
      </c>
      <c r="N3" s="17" t="s">
        <v>12</v>
      </c>
      <c r="O3" s="17" t="s">
        <v>13</v>
      </c>
    </row>
    <row r="4" spans="1:15" x14ac:dyDescent="0.2">
      <c r="A4" s="30">
        <v>1001</v>
      </c>
      <c r="B4" s="21" t="s">
        <v>43</v>
      </c>
      <c r="C4" s="21" t="s">
        <v>118</v>
      </c>
      <c r="D4" s="30">
        <v>30</v>
      </c>
      <c r="E4" s="33">
        <v>7859453</v>
      </c>
      <c r="F4" s="33">
        <v>7787538.6799999997</v>
      </c>
      <c r="G4" s="33">
        <v>7532054.2999999998</v>
      </c>
      <c r="H4" s="21">
        <v>100</v>
      </c>
      <c r="I4" s="21">
        <v>100</v>
      </c>
      <c r="J4" s="21">
        <v>100</v>
      </c>
      <c r="K4" s="37" t="s">
        <v>160</v>
      </c>
      <c r="L4" s="27">
        <f t="shared" ref="L4" si="0">+G4/E4</f>
        <v>0.958343322366073</v>
      </c>
      <c r="M4" s="28">
        <f>+G4/F4</f>
        <v>0.96719317996376231</v>
      </c>
      <c r="N4" s="29">
        <f>+J4/H4</f>
        <v>1</v>
      </c>
      <c r="O4" s="29">
        <f>+J4/I4</f>
        <v>1</v>
      </c>
    </row>
    <row r="5" spans="1:15" x14ac:dyDescent="0.2">
      <c r="A5" s="30">
        <v>1002</v>
      </c>
      <c r="B5" s="21" t="s">
        <v>44</v>
      </c>
      <c r="C5" s="21" t="s">
        <v>119</v>
      </c>
      <c r="D5" s="30">
        <v>20</v>
      </c>
      <c r="E5" s="33">
        <v>1300057</v>
      </c>
      <c r="F5" s="33">
        <v>1745051.43</v>
      </c>
      <c r="G5" s="33">
        <v>1707054.84</v>
      </c>
      <c r="H5" s="21">
        <v>99.839999999999989</v>
      </c>
      <c r="I5" s="21">
        <v>99.839999999999989</v>
      </c>
      <c r="J5" s="21">
        <v>99.839999999999989</v>
      </c>
      <c r="K5" s="37" t="s">
        <v>160</v>
      </c>
      <c r="L5" s="27">
        <f t="shared" ref="L5:L69" si="1">+G5/E5</f>
        <v>1.3130615349942349</v>
      </c>
      <c r="M5" s="28">
        <f t="shared" ref="M5:M69" si="2">+G5/F5</f>
        <v>0.97822609159433205</v>
      </c>
      <c r="N5" s="29">
        <f t="shared" ref="N5:N69" si="3">+J5/H5</f>
        <v>1</v>
      </c>
      <c r="O5" s="29">
        <f t="shared" ref="O5:O69" si="4">+J5/I5</f>
        <v>1</v>
      </c>
    </row>
    <row r="6" spans="1:15" x14ac:dyDescent="0.2">
      <c r="A6" s="30">
        <v>1003</v>
      </c>
      <c r="B6" s="21" t="s">
        <v>45</v>
      </c>
      <c r="C6" s="21" t="s">
        <v>120</v>
      </c>
      <c r="D6" s="30">
        <v>50</v>
      </c>
      <c r="E6" s="33">
        <v>2674945</v>
      </c>
      <c r="F6" s="33">
        <v>2876422.09</v>
      </c>
      <c r="G6" s="33">
        <v>2821651.23</v>
      </c>
      <c r="H6" s="21">
        <v>99.96</v>
      </c>
      <c r="I6" s="21">
        <v>99.96</v>
      </c>
      <c r="J6" s="21">
        <v>99.96</v>
      </c>
      <c r="K6" s="37" t="s">
        <v>160</v>
      </c>
      <c r="L6" s="27">
        <f t="shared" si="1"/>
        <v>1.0548445781128211</v>
      </c>
      <c r="M6" s="28">
        <f t="shared" si="2"/>
        <v>0.98095868468316494</v>
      </c>
      <c r="N6" s="29">
        <f t="shared" si="3"/>
        <v>1</v>
      </c>
      <c r="O6" s="29">
        <f t="shared" si="4"/>
        <v>1</v>
      </c>
    </row>
    <row r="7" spans="1:15" x14ac:dyDescent="0.2">
      <c r="A7" s="30">
        <v>1004</v>
      </c>
      <c r="B7" s="21" t="s">
        <v>46</v>
      </c>
      <c r="C7" s="21" t="s">
        <v>121</v>
      </c>
      <c r="D7" s="30">
        <v>60</v>
      </c>
      <c r="E7" s="33">
        <v>1384337</v>
      </c>
      <c r="F7" s="33">
        <v>3325145.34</v>
      </c>
      <c r="G7" s="33">
        <v>3254846.17</v>
      </c>
      <c r="H7" s="21">
        <v>101.36</v>
      </c>
      <c r="I7" s="21">
        <v>101.36</v>
      </c>
      <c r="J7" s="21">
        <v>101.36</v>
      </c>
      <c r="K7" s="37" t="s">
        <v>160</v>
      </c>
      <c r="L7" s="27">
        <f t="shared" si="1"/>
        <v>2.3511949546967248</v>
      </c>
      <c r="M7" s="28">
        <f t="shared" si="2"/>
        <v>0.97885831661120715</v>
      </c>
      <c r="N7" s="29">
        <f t="shared" si="3"/>
        <v>1</v>
      </c>
      <c r="O7" s="29">
        <f t="shared" si="4"/>
        <v>1</v>
      </c>
    </row>
    <row r="8" spans="1:15" x14ac:dyDescent="0.2">
      <c r="A8" s="30">
        <v>1005</v>
      </c>
      <c r="B8" s="21" t="s">
        <v>47</v>
      </c>
      <c r="C8" s="21" t="s">
        <v>122</v>
      </c>
      <c r="D8" s="30">
        <v>40</v>
      </c>
      <c r="E8" s="33">
        <v>1320686</v>
      </c>
      <c r="F8" s="33">
        <v>1357172.12</v>
      </c>
      <c r="G8" s="33">
        <v>1339852.4099999999</v>
      </c>
      <c r="H8" s="21">
        <v>91.539999999999992</v>
      </c>
      <c r="I8" s="21">
        <v>91.539999999999992</v>
      </c>
      <c r="J8" s="21">
        <v>91.539999999999992</v>
      </c>
      <c r="K8" s="37" t="s">
        <v>160</v>
      </c>
      <c r="L8" s="27">
        <f t="shared" si="1"/>
        <v>1.0145124654914188</v>
      </c>
      <c r="M8" s="28">
        <f t="shared" si="2"/>
        <v>0.98723838358836891</v>
      </c>
      <c r="N8" s="29">
        <f t="shared" si="3"/>
        <v>1</v>
      </c>
      <c r="O8" s="29">
        <f t="shared" si="4"/>
        <v>1</v>
      </c>
    </row>
    <row r="9" spans="1:15" x14ac:dyDescent="0.2">
      <c r="A9" s="30">
        <v>1006</v>
      </c>
      <c r="B9" s="21" t="s">
        <v>48</v>
      </c>
      <c r="C9" s="21" t="s">
        <v>123</v>
      </c>
      <c r="D9" s="30">
        <v>10</v>
      </c>
      <c r="E9" s="33">
        <v>13451036</v>
      </c>
      <c r="F9" s="33">
        <v>14190185.140000001</v>
      </c>
      <c r="G9" s="33">
        <v>13607971.220000001</v>
      </c>
      <c r="H9" s="21">
        <v>99.96</v>
      </c>
      <c r="I9" s="21">
        <v>99.96</v>
      </c>
      <c r="J9" s="21">
        <v>99.96</v>
      </c>
      <c r="K9" s="37" t="s">
        <v>160</v>
      </c>
      <c r="L9" s="27">
        <f t="shared" si="1"/>
        <v>1.0116671474226968</v>
      </c>
      <c r="M9" s="28">
        <f t="shared" si="2"/>
        <v>0.95897066075911674</v>
      </c>
      <c r="N9" s="29">
        <f t="shared" si="3"/>
        <v>1</v>
      </c>
      <c r="O9" s="29">
        <f t="shared" si="4"/>
        <v>1</v>
      </c>
    </row>
    <row r="10" spans="1:15" x14ac:dyDescent="0.2">
      <c r="A10" s="30">
        <v>1007</v>
      </c>
      <c r="B10" s="21" t="s">
        <v>49</v>
      </c>
      <c r="C10" s="21" t="s">
        <v>124</v>
      </c>
      <c r="D10" s="30">
        <v>60</v>
      </c>
      <c r="E10" s="33">
        <v>2468806</v>
      </c>
      <c r="F10" s="33">
        <v>2786835.27</v>
      </c>
      <c r="G10" s="33">
        <v>2702594.12</v>
      </c>
      <c r="H10" s="21">
        <v>123</v>
      </c>
      <c r="I10" s="21">
        <v>123</v>
      </c>
      <c r="J10" s="21">
        <v>123</v>
      </c>
      <c r="K10" s="37" t="s">
        <v>161</v>
      </c>
      <c r="L10" s="27">
        <f t="shared" si="1"/>
        <v>1.0946968372565524</v>
      </c>
      <c r="M10" s="28">
        <f t="shared" si="2"/>
        <v>0.96977175116633285</v>
      </c>
      <c r="N10" s="29">
        <f t="shared" si="3"/>
        <v>1</v>
      </c>
      <c r="O10" s="29">
        <f t="shared" si="4"/>
        <v>1</v>
      </c>
    </row>
    <row r="11" spans="1:15" x14ac:dyDescent="0.2">
      <c r="A11" s="30">
        <v>1008</v>
      </c>
      <c r="B11" s="21" t="s">
        <v>50</v>
      </c>
      <c r="C11" s="21" t="s">
        <v>125</v>
      </c>
      <c r="D11" s="30">
        <v>11</v>
      </c>
      <c r="E11" s="33">
        <v>1254943</v>
      </c>
      <c r="F11" s="33">
        <v>1159586.18</v>
      </c>
      <c r="G11" s="33">
        <v>1094962.56</v>
      </c>
      <c r="H11" s="21">
        <v>130</v>
      </c>
      <c r="I11" s="21">
        <v>130</v>
      </c>
      <c r="J11" s="21">
        <v>130</v>
      </c>
      <c r="K11" s="37" t="s">
        <v>162</v>
      </c>
      <c r="L11" s="27">
        <f t="shared" si="1"/>
        <v>0.87251975587735864</v>
      </c>
      <c r="M11" s="28">
        <f t="shared" si="2"/>
        <v>0.94427010159779601</v>
      </c>
      <c r="N11" s="29">
        <f t="shared" si="3"/>
        <v>1</v>
      </c>
      <c r="O11" s="29">
        <f t="shared" si="4"/>
        <v>1</v>
      </c>
    </row>
    <row r="12" spans="1:15" x14ac:dyDescent="0.2">
      <c r="A12" s="30">
        <v>1014</v>
      </c>
      <c r="B12" s="21" t="s">
        <v>51</v>
      </c>
      <c r="C12" s="21" t="s">
        <v>126</v>
      </c>
      <c r="D12" s="30">
        <v>30</v>
      </c>
      <c r="E12" s="33">
        <v>500000</v>
      </c>
      <c r="F12" s="33">
        <v>500000</v>
      </c>
      <c r="G12" s="33">
        <v>460536.3</v>
      </c>
      <c r="H12" s="21">
        <v>100</v>
      </c>
      <c r="I12" s="21">
        <v>100</v>
      </c>
      <c r="J12" s="21">
        <v>100</v>
      </c>
      <c r="K12" s="37" t="s">
        <v>160</v>
      </c>
      <c r="L12" s="27">
        <f t="shared" si="1"/>
        <v>0.92107260000000002</v>
      </c>
      <c r="M12" s="28">
        <f t="shared" si="2"/>
        <v>0.92107260000000002</v>
      </c>
      <c r="N12" s="29">
        <f t="shared" si="3"/>
        <v>1</v>
      </c>
      <c r="O12" s="29">
        <f t="shared" si="4"/>
        <v>1</v>
      </c>
    </row>
    <row r="13" spans="1:15" x14ac:dyDescent="0.2">
      <c r="A13" s="30">
        <v>1016</v>
      </c>
      <c r="B13" s="21" t="s">
        <v>52</v>
      </c>
      <c r="C13" s="21" t="s">
        <v>127</v>
      </c>
      <c r="D13" s="30">
        <v>12</v>
      </c>
      <c r="E13" s="33">
        <v>42900</v>
      </c>
      <c r="F13" s="33">
        <v>43701.31</v>
      </c>
      <c r="G13" s="33">
        <v>4242.25</v>
      </c>
      <c r="H13" s="21">
        <v>34</v>
      </c>
      <c r="I13" s="21">
        <v>34</v>
      </c>
      <c r="J13" s="21">
        <v>34</v>
      </c>
      <c r="K13" s="37" t="s">
        <v>163</v>
      </c>
      <c r="L13" s="27">
        <f t="shared" si="1"/>
        <v>9.8886946386946381E-2</v>
      </c>
      <c r="M13" s="28">
        <f t="shared" si="2"/>
        <v>9.7073749047797434E-2</v>
      </c>
      <c r="N13" s="29">
        <f t="shared" si="3"/>
        <v>1</v>
      </c>
      <c r="O13" s="29">
        <f t="shared" si="4"/>
        <v>1</v>
      </c>
    </row>
    <row r="14" spans="1:15" x14ac:dyDescent="0.2">
      <c r="A14" s="30">
        <v>1017</v>
      </c>
      <c r="B14" s="21" t="s">
        <v>53</v>
      </c>
      <c r="C14" s="21" t="s">
        <v>128</v>
      </c>
      <c r="D14" s="30">
        <v>10</v>
      </c>
      <c r="E14" s="33">
        <v>4229910</v>
      </c>
      <c r="F14" s="33">
        <v>9729910</v>
      </c>
      <c r="G14" s="33">
        <v>9029910</v>
      </c>
      <c r="H14" s="21">
        <v>100</v>
      </c>
      <c r="I14" s="21">
        <v>100</v>
      </c>
      <c r="J14" s="21">
        <v>100</v>
      </c>
      <c r="K14" s="37" t="s">
        <v>164</v>
      </c>
      <c r="L14" s="27">
        <f t="shared" si="1"/>
        <v>2.1347759172180969</v>
      </c>
      <c r="M14" s="28">
        <f t="shared" si="2"/>
        <v>0.928056888501538</v>
      </c>
      <c r="N14" s="29">
        <f t="shared" si="3"/>
        <v>1</v>
      </c>
      <c r="O14" s="29">
        <f t="shared" si="4"/>
        <v>1</v>
      </c>
    </row>
    <row r="15" spans="1:15" x14ac:dyDescent="0.2">
      <c r="A15" s="30">
        <v>1018</v>
      </c>
      <c r="B15" s="21" t="s">
        <v>54</v>
      </c>
      <c r="C15" s="21" t="s">
        <v>128</v>
      </c>
      <c r="D15" s="30">
        <v>10</v>
      </c>
      <c r="E15" s="33">
        <v>7402020</v>
      </c>
      <c r="F15" s="33">
        <v>10042020</v>
      </c>
      <c r="G15" s="33">
        <v>10042020</v>
      </c>
      <c r="H15" s="21">
        <v>100</v>
      </c>
      <c r="I15" s="21">
        <v>100</v>
      </c>
      <c r="J15" s="21">
        <v>100</v>
      </c>
      <c r="K15" s="37" t="s">
        <v>164</v>
      </c>
      <c r="L15" s="27">
        <f t="shared" si="1"/>
        <v>1.356659398380442</v>
      </c>
      <c r="M15" s="28">
        <f t="shared" si="2"/>
        <v>1</v>
      </c>
      <c r="N15" s="29">
        <f t="shared" si="3"/>
        <v>1</v>
      </c>
      <c r="O15" s="29">
        <f t="shared" si="4"/>
        <v>1</v>
      </c>
    </row>
    <row r="16" spans="1:15" x14ac:dyDescent="0.2">
      <c r="A16" s="30">
        <v>1019</v>
      </c>
      <c r="B16" s="21" t="s">
        <v>55</v>
      </c>
      <c r="C16" s="21" t="s">
        <v>128</v>
      </c>
      <c r="D16" s="30">
        <v>10</v>
      </c>
      <c r="E16" s="33">
        <v>1268070</v>
      </c>
      <c r="F16" s="33">
        <v>1268070</v>
      </c>
      <c r="G16" s="33">
        <v>1268070</v>
      </c>
      <c r="H16" s="21">
        <v>100</v>
      </c>
      <c r="I16" s="21">
        <v>100</v>
      </c>
      <c r="J16" s="21">
        <v>100</v>
      </c>
      <c r="K16" s="37" t="s">
        <v>164</v>
      </c>
      <c r="L16" s="27">
        <f t="shared" si="1"/>
        <v>1</v>
      </c>
      <c r="M16" s="28">
        <f t="shared" si="2"/>
        <v>1</v>
      </c>
      <c r="N16" s="29">
        <f t="shared" si="3"/>
        <v>1</v>
      </c>
      <c r="O16" s="29">
        <f t="shared" si="4"/>
        <v>1</v>
      </c>
    </row>
    <row r="17" spans="1:15" x14ac:dyDescent="0.2">
      <c r="A17" s="34">
        <v>1020</v>
      </c>
      <c r="B17" s="35" t="s">
        <v>56</v>
      </c>
      <c r="C17" s="35" t="s">
        <v>159</v>
      </c>
      <c r="D17" s="34">
        <v>10</v>
      </c>
      <c r="E17" s="36">
        <v>0</v>
      </c>
      <c r="F17" s="36">
        <v>0</v>
      </c>
      <c r="G17" s="36">
        <v>0</v>
      </c>
      <c r="H17" s="35">
        <v>0</v>
      </c>
      <c r="I17" s="35">
        <v>0</v>
      </c>
      <c r="J17" s="35">
        <v>0</v>
      </c>
      <c r="K17" s="37" t="s">
        <v>164</v>
      </c>
      <c r="L17" s="27">
        <v>0</v>
      </c>
      <c r="M17" s="28">
        <v>0</v>
      </c>
      <c r="N17" s="29">
        <v>0</v>
      </c>
      <c r="O17" s="29">
        <v>0</v>
      </c>
    </row>
    <row r="18" spans="1:15" x14ac:dyDescent="0.2">
      <c r="A18" s="30">
        <v>1021</v>
      </c>
      <c r="B18" s="21" t="s">
        <v>57</v>
      </c>
      <c r="C18" s="21" t="s">
        <v>128</v>
      </c>
      <c r="D18" s="30">
        <v>10</v>
      </c>
      <c r="E18" s="33">
        <v>0</v>
      </c>
      <c r="F18" s="33">
        <v>2000000</v>
      </c>
      <c r="G18" s="33">
        <v>2000000</v>
      </c>
      <c r="H18" s="21">
        <v>100</v>
      </c>
      <c r="I18" s="21">
        <v>100</v>
      </c>
      <c r="J18" s="21">
        <v>100</v>
      </c>
      <c r="K18" s="37" t="s">
        <v>164</v>
      </c>
      <c r="L18" s="27">
        <v>1</v>
      </c>
      <c r="M18" s="28">
        <f t="shared" si="2"/>
        <v>1</v>
      </c>
      <c r="N18" s="29">
        <f t="shared" si="3"/>
        <v>1</v>
      </c>
      <c r="O18" s="29">
        <f t="shared" si="4"/>
        <v>1</v>
      </c>
    </row>
    <row r="19" spans="1:15" x14ac:dyDescent="0.2">
      <c r="A19" s="30">
        <v>2001</v>
      </c>
      <c r="B19" s="21" t="s">
        <v>58</v>
      </c>
      <c r="C19" s="21" t="s">
        <v>129</v>
      </c>
      <c r="D19" s="30">
        <v>62</v>
      </c>
      <c r="E19" s="33">
        <v>18760372</v>
      </c>
      <c r="F19" s="33">
        <v>16688408.460000001</v>
      </c>
      <c r="G19" s="33">
        <v>16335279.199999999</v>
      </c>
      <c r="H19" s="21">
        <v>1242</v>
      </c>
      <c r="I19" s="21">
        <v>1242</v>
      </c>
      <c r="J19" s="21">
        <v>1242</v>
      </c>
      <c r="K19" s="37" t="s">
        <v>165</v>
      </c>
      <c r="L19" s="27">
        <f t="shared" si="1"/>
        <v>0.87073322426655497</v>
      </c>
      <c r="M19" s="28">
        <f t="shared" si="2"/>
        <v>0.97883984797912826</v>
      </c>
      <c r="N19" s="29">
        <f t="shared" si="3"/>
        <v>1</v>
      </c>
      <c r="O19" s="29">
        <f t="shared" si="4"/>
        <v>1</v>
      </c>
    </row>
    <row r="20" spans="1:15" x14ac:dyDescent="0.2">
      <c r="A20" s="30">
        <v>2002</v>
      </c>
      <c r="B20" s="21" t="s">
        <v>59</v>
      </c>
      <c r="C20" s="21" t="s">
        <v>129</v>
      </c>
      <c r="D20" s="30">
        <v>20</v>
      </c>
      <c r="E20" s="33">
        <v>3461690</v>
      </c>
      <c r="F20" s="33">
        <v>4295339.08</v>
      </c>
      <c r="G20" s="33">
        <v>4248125.3</v>
      </c>
      <c r="H20" s="21">
        <v>183</v>
      </c>
      <c r="I20" s="21">
        <v>183</v>
      </c>
      <c r="J20" s="21">
        <v>183</v>
      </c>
      <c r="K20" s="37" t="s">
        <v>165</v>
      </c>
      <c r="L20" s="27">
        <f t="shared" si="1"/>
        <v>1.2271824744561182</v>
      </c>
      <c r="M20" s="28">
        <f t="shared" si="2"/>
        <v>0.98900813669872134</v>
      </c>
      <c r="N20" s="29">
        <f t="shared" si="3"/>
        <v>1</v>
      </c>
      <c r="O20" s="29">
        <f t="shared" si="4"/>
        <v>1</v>
      </c>
    </row>
    <row r="21" spans="1:15" x14ac:dyDescent="0.2">
      <c r="A21" s="30">
        <v>2003</v>
      </c>
      <c r="B21" s="21" t="s">
        <v>60</v>
      </c>
      <c r="C21" s="21" t="s">
        <v>129</v>
      </c>
      <c r="D21" s="30">
        <v>66</v>
      </c>
      <c r="E21" s="33">
        <v>2620993</v>
      </c>
      <c r="F21" s="33">
        <v>2075122.7</v>
      </c>
      <c r="G21" s="33">
        <v>1922010.63</v>
      </c>
      <c r="H21" s="21">
        <v>273</v>
      </c>
      <c r="I21" s="21">
        <v>273</v>
      </c>
      <c r="J21" s="21">
        <v>273</v>
      </c>
      <c r="K21" s="37" t="s">
        <v>165</v>
      </c>
      <c r="L21" s="27">
        <f t="shared" si="1"/>
        <v>0.73331391194100859</v>
      </c>
      <c r="M21" s="28">
        <f t="shared" si="2"/>
        <v>0.92621541367168314</v>
      </c>
      <c r="N21" s="29">
        <f t="shared" si="3"/>
        <v>1</v>
      </c>
      <c r="O21" s="29">
        <f t="shared" si="4"/>
        <v>1</v>
      </c>
    </row>
    <row r="22" spans="1:15" x14ac:dyDescent="0.2">
      <c r="A22" s="30">
        <v>2004</v>
      </c>
      <c r="B22" s="21" t="s">
        <v>61</v>
      </c>
      <c r="C22" s="21" t="s">
        <v>129</v>
      </c>
      <c r="D22" s="30">
        <v>65</v>
      </c>
      <c r="E22" s="33">
        <v>3026916</v>
      </c>
      <c r="F22" s="33">
        <v>2684385.76</v>
      </c>
      <c r="G22" s="33">
        <v>2481144.2999999998</v>
      </c>
      <c r="H22" s="21">
        <v>253</v>
      </c>
      <c r="I22" s="21">
        <v>253</v>
      </c>
      <c r="J22" s="21">
        <v>253</v>
      </c>
      <c r="K22" s="37" t="s">
        <v>165</v>
      </c>
      <c r="L22" s="27">
        <f t="shared" si="1"/>
        <v>0.81969380716214124</v>
      </c>
      <c r="M22" s="28">
        <f t="shared" si="2"/>
        <v>0.92428753608050729</v>
      </c>
      <c r="N22" s="29">
        <f t="shared" si="3"/>
        <v>1</v>
      </c>
      <c r="O22" s="29">
        <f t="shared" si="4"/>
        <v>1</v>
      </c>
    </row>
    <row r="23" spans="1:15" x14ac:dyDescent="0.2">
      <c r="A23" s="30">
        <v>2005</v>
      </c>
      <c r="B23" s="21" t="s">
        <v>62</v>
      </c>
      <c r="C23" s="21" t="s">
        <v>129</v>
      </c>
      <c r="D23" s="30">
        <v>64</v>
      </c>
      <c r="E23" s="33">
        <v>1911250</v>
      </c>
      <c r="F23" s="33">
        <v>2887171.58</v>
      </c>
      <c r="G23" s="33">
        <v>2848249.52</v>
      </c>
      <c r="H23" s="21">
        <v>976</v>
      </c>
      <c r="I23" s="21">
        <v>976</v>
      </c>
      <c r="J23" s="21">
        <v>976</v>
      </c>
      <c r="K23" s="37" t="s">
        <v>165</v>
      </c>
      <c r="L23" s="27">
        <f t="shared" si="1"/>
        <v>1.4902548175277959</v>
      </c>
      <c r="M23" s="28">
        <f t="shared" si="2"/>
        <v>0.98651896538826411</v>
      </c>
      <c r="N23" s="29">
        <f t="shared" si="3"/>
        <v>1</v>
      </c>
      <c r="O23" s="29">
        <f t="shared" si="4"/>
        <v>1</v>
      </c>
    </row>
    <row r="24" spans="1:15" x14ac:dyDescent="0.2">
      <c r="A24" s="30">
        <v>2006</v>
      </c>
      <c r="B24" s="21" t="s">
        <v>63</v>
      </c>
      <c r="C24" s="21" t="s">
        <v>129</v>
      </c>
      <c r="D24" s="30">
        <v>61</v>
      </c>
      <c r="E24" s="33">
        <v>5370613</v>
      </c>
      <c r="F24" s="33">
        <v>4657036.76</v>
      </c>
      <c r="G24" s="33">
        <v>4581370.38</v>
      </c>
      <c r="H24" s="21">
        <v>664</v>
      </c>
      <c r="I24" s="21">
        <v>664</v>
      </c>
      <c r="J24" s="21">
        <v>664</v>
      </c>
      <c r="K24" s="37" t="s">
        <v>165</v>
      </c>
      <c r="L24" s="27">
        <f t="shared" si="1"/>
        <v>0.85304422046421891</v>
      </c>
      <c r="M24" s="28">
        <f t="shared" si="2"/>
        <v>0.98375224764169567</v>
      </c>
      <c r="N24" s="29">
        <f t="shared" si="3"/>
        <v>1</v>
      </c>
      <c r="O24" s="29">
        <f t="shared" si="4"/>
        <v>1</v>
      </c>
    </row>
    <row r="25" spans="1:15" x14ac:dyDescent="0.2">
      <c r="A25" s="30">
        <v>2007</v>
      </c>
      <c r="B25" s="21" t="s">
        <v>64</v>
      </c>
      <c r="C25" s="21" t="s">
        <v>129</v>
      </c>
      <c r="D25" s="30">
        <v>67</v>
      </c>
      <c r="E25" s="33">
        <v>1390284</v>
      </c>
      <c r="F25" s="33">
        <v>1084496.07</v>
      </c>
      <c r="G25" s="33">
        <v>1063664.68</v>
      </c>
      <c r="H25" s="21">
        <v>133</v>
      </c>
      <c r="I25" s="21">
        <v>133</v>
      </c>
      <c r="J25" s="21">
        <v>133</v>
      </c>
      <c r="K25" s="37" t="s">
        <v>165</v>
      </c>
      <c r="L25" s="27">
        <f t="shared" si="1"/>
        <v>0.7650700720140633</v>
      </c>
      <c r="M25" s="28">
        <f t="shared" si="2"/>
        <v>0.98079164085859705</v>
      </c>
      <c r="N25" s="29">
        <f t="shared" si="3"/>
        <v>1</v>
      </c>
      <c r="O25" s="29">
        <f t="shared" si="4"/>
        <v>1</v>
      </c>
    </row>
    <row r="26" spans="1:15" x14ac:dyDescent="0.2">
      <c r="A26" s="30">
        <v>2008</v>
      </c>
      <c r="B26" s="21" t="s">
        <v>65</v>
      </c>
      <c r="C26" s="21" t="s">
        <v>129</v>
      </c>
      <c r="D26" s="30">
        <v>68</v>
      </c>
      <c r="E26" s="33">
        <v>705721</v>
      </c>
      <c r="F26" s="33">
        <v>561021.19999999995</v>
      </c>
      <c r="G26" s="33">
        <v>539058.18999999994</v>
      </c>
      <c r="H26" s="21">
        <v>172</v>
      </c>
      <c r="I26" s="21">
        <v>172</v>
      </c>
      <c r="J26" s="21">
        <v>172</v>
      </c>
      <c r="K26" s="37" t="s">
        <v>165</v>
      </c>
      <c r="L26" s="27">
        <f t="shared" si="1"/>
        <v>0.76384037034465457</v>
      </c>
      <c r="M26" s="28">
        <f t="shared" si="2"/>
        <v>0.96085172895427118</v>
      </c>
      <c r="N26" s="29">
        <f t="shared" si="3"/>
        <v>1</v>
      </c>
      <c r="O26" s="29">
        <f t="shared" si="4"/>
        <v>1</v>
      </c>
    </row>
    <row r="27" spans="1:15" x14ac:dyDescent="0.2">
      <c r="A27" s="30">
        <v>2009</v>
      </c>
      <c r="B27" s="21" t="s">
        <v>66</v>
      </c>
      <c r="C27" s="21" t="s">
        <v>130</v>
      </c>
      <c r="D27" s="30">
        <v>60</v>
      </c>
      <c r="E27" s="33">
        <v>0</v>
      </c>
      <c r="F27" s="33">
        <v>2250000</v>
      </c>
      <c r="G27" s="33">
        <v>2249137.85</v>
      </c>
      <c r="H27" s="21">
        <v>297235</v>
      </c>
      <c r="I27" s="21">
        <v>297235</v>
      </c>
      <c r="J27" s="21">
        <v>297235</v>
      </c>
      <c r="K27" s="37" t="s">
        <v>166</v>
      </c>
      <c r="L27" s="27">
        <v>0</v>
      </c>
      <c r="M27" s="28">
        <f t="shared" si="2"/>
        <v>0.99961682222222226</v>
      </c>
      <c r="N27" s="29">
        <f t="shared" si="3"/>
        <v>1</v>
      </c>
      <c r="O27" s="29">
        <f t="shared" si="4"/>
        <v>1</v>
      </c>
    </row>
    <row r="28" spans="1:15" x14ac:dyDescent="0.2">
      <c r="A28" s="30">
        <v>2010</v>
      </c>
      <c r="B28" s="21" t="s">
        <v>67</v>
      </c>
      <c r="C28" s="21" t="s">
        <v>131</v>
      </c>
      <c r="D28" s="30">
        <v>13</v>
      </c>
      <c r="E28" s="33">
        <v>6111658</v>
      </c>
      <c r="F28" s="33">
        <v>6028239.0199999996</v>
      </c>
      <c r="G28" s="33">
        <v>5901823.4199999999</v>
      </c>
      <c r="H28" s="21">
        <v>667</v>
      </c>
      <c r="I28" s="21">
        <v>667</v>
      </c>
      <c r="J28" s="21">
        <v>667</v>
      </c>
      <c r="K28" s="37" t="s">
        <v>167</v>
      </c>
      <c r="L28" s="27">
        <f t="shared" si="1"/>
        <v>0.96566650489932515</v>
      </c>
      <c r="M28" s="28">
        <f t="shared" si="2"/>
        <v>0.97902943138442444</v>
      </c>
      <c r="N28" s="29">
        <f t="shared" si="3"/>
        <v>1</v>
      </c>
      <c r="O28" s="29">
        <f t="shared" si="4"/>
        <v>1</v>
      </c>
    </row>
    <row r="29" spans="1:15" x14ac:dyDescent="0.2">
      <c r="A29" s="30">
        <v>2013</v>
      </c>
      <c r="B29" s="21" t="s">
        <v>68</v>
      </c>
      <c r="C29" s="21" t="s">
        <v>132</v>
      </c>
      <c r="D29" s="30">
        <v>55</v>
      </c>
      <c r="E29" s="33">
        <v>0</v>
      </c>
      <c r="F29" s="33">
        <v>964797.91</v>
      </c>
      <c r="G29" s="33">
        <v>961476.91</v>
      </c>
      <c r="H29" s="21">
        <v>2988</v>
      </c>
      <c r="I29" s="21">
        <v>2988</v>
      </c>
      <c r="J29" s="21">
        <v>2988</v>
      </c>
      <c r="K29" s="37" t="s">
        <v>166</v>
      </c>
      <c r="L29" s="27">
        <v>0</v>
      </c>
      <c r="M29" s="28">
        <f t="shared" si="2"/>
        <v>0.99655782836428408</v>
      </c>
      <c r="N29" s="29">
        <f t="shared" si="3"/>
        <v>1</v>
      </c>
      <c r="O29" s="29">
        <f t="shared" si="4"/>
        <v>1</v>
      </c>
    </row>
    <row r="30" spans="1:15" x14ac:dyDescent="0.2">
      <c r="A30" s="31">
        <v>3001</v>
      </c>
      <c r="B30" s="21" t="s">
        <v>69</v>
      </c>
      <c r="C30" s="21" t="s">
        <v>133</v>
      </c>
      <c r="D30" s="30">
        <v>52</v>
      </c>
      <c r="E30" s="33">
        <v>498713</v>
      </c>
      <c r="F30" s="33">
        <v>453764.18</v>
      </c>
      <c r="G30" s="33">
        <v>418700.67</v>
      </c>
      <c r="H30" s="21">
        <v>18014.95</v>
      </c>
      <c r="I30" s="21">
        <v>18014.95</v>
      </c>
      <c r="J30" s="21">
        <v>18014.95</v>
      </c>
      <c r="K30" s="37" t="s">
        <v>166</v>
      </c>
      <c r="L30" s="27">
        <f t="shared" si="1"/>
        <v>0.83956237354951646</v>
      </c>
      <c r="M30" s="28">
        <f t="shared" si="2"/>
        <v>0.92272746165199726</v>
      </c>
      <c r="N30" s="29">
        <f t="shared" si="3"/>
        <v>1</v>
      </c>
      <c r="O30" s="29">
        <f t="shared" si="4"/>
        <v>1</v>
      </c>
    </row>
    <row r="31" spans="1:15" x14ac:dyDescent="0.2">
      <c r="A31" s="30">
        <v>3002</v>
      </c>
      <c r="B31" s="21" t="s">
        <v>70</v>
      </c>
      <c r="C31" s="21" t="s">
        <v>134</v>
      </c>
      <c r="D31" s="30">
        <v>52</v>
      </c>
      <c r="E31" s="33">
        <v>0</v>
      </c>
      <c r="F31" s="33">
        <v>600000</v>
      </c>
      <c r="G31" s="33">
        <v>596601.47</v>
      </c>
      <c r="H31" s="21">
        <v>35972</v>
      </c>
      <c r="I31" s="21">
        <v>35972</v>
      </c>
      <c r="J31" s="21">
        <v>35972</v>
      </c>
      <c r="K31" s="37" t="s">
        <v>166</v>
      </c>
      <c r="L31" s="27">
        <v>0</v>
      </c>
      <c r="M31" s="28">
        <f t="shared" si="2"/>
        <v>0.99433578333333328</v>
      </c>
      <c r="N31" s="29">
        <f t="shared" si="3"/>
        <v>1</v>
      </c>
      <c r="O31" s="29">
        <f t="shared" si="4"/>
        <v>1</v>
      </c>
    </row>
    <row r="32" spans="1:15" x14ac:dyDescent="0.2">
      <c r="A32" s="30">
        <v>3004</v>
      </c>
      <c r="B32" s="21" t="s">
        <v>71</v>
      </c>
      <c r="C32" s="21" t="s">
        <v>135</v>
      </c>
      <c r="D32" s="30">
        <v>52</v>
      </c>
      <c r="E32" s="33">
        <v>351583</v>
      </c>
      <c r="F32" s="33">
        <v>328156.32</v>
      </c>
      <c r="G32" s="33">
        <v>272025.40999999997</v>
      </c>
      <c r="H32" s="21">
        <v>34251</v>
      </c>
      <c r="I32" s="21">
        <v>34251</v>
      </c>
      <c r="J32" s="21">
        <v>34251</v>
      </c>
      <c r="K32" s="37" t="s">
        <v>166</v>
      </c>
      <c r="L32" s="27">
        <f t="shared" si="1"/>
        <v>0.77371604997966337</v>
      </c>
      <c r="M32" s="28">
        <f t="shared" si="2"/>
        <v>0.82895069642419184</v>
      </c>
      <c r="N32" s="29">
        <f t="shared" si="3"/>
        <v>1</v>
      </c>
      <c r="O32" s="29">
        <f t="shared" si="4"/>
        <v>1</v>
      </c>
    </row>
    <row r="33" spans="1:15" x14ac:dyDescent="0.2">
      <c r="A33" s="30">
        <v>3005</v>
      </c>
      <c r="B33" s="21" t="s">
        <v>72</v>
      </c>
      <c r="C33" s="21" t="s">
        <v>136</v>
      </c>
      <c r="D33" s="30">
        <v>53</v>
      </c>
      <c r="E33" s="33">
        <v>1130862</v>
      </c>
      <c r="F33" s="33">
        <v>365971.05</v>
      </c>
      <c r="G33" s="33">
        <v>344623.19</v>
      </c>
      <c r="H33" s="21">
        <v>205327</v>
      </c>
      <c r="I33" s="21">
        <v>205327</v>
      </c>
      <c r="J33" s="21">
        <v>205327</v>
      </c>
      <c r="K33" s="37" t="s">
        <v>166</v>
      </c>
      <c r="L33" s="27">
        <f t="shared" si="1"/>
        <v>0.30474380605237422</v>
      </c>
      <c r="M33" s="28">
        <f t="shared" si="2"/>
        <v>0.94166789968769393</v>
      </c>
      <c r="N33" s="29">
        <f t="shared" si="3"/>
        <v>1</v>
      </c>
      <c r="O33" s="29">
        <f t="shared" si="4"/>
        <v>1</v>
      </c>
    </row>
    <row r="34" spans="1:15" x14ac:dyDescent="0.2">
      <c r="A34" s="30">
        <v>3008</v>
      </c>
      <c r="B34" s="21" t="s">
        <v>73</v>
      </c>
      <c r="C34" s="21" t="s">
        <v>137</v>
      </c>
      <c r="D34" s="30">
        <v>55</v>
      </c>
      <c r="E34" s="33">
        <v>6712689</v>
      </c>
      <c r="F34" s="33">
        <v>8257508.7699999996</v>
      </c>
      <c r="G34" s="33">
        <v>8076529.5099999998</v>
      </c>
      <c r="H34" s="21">
        <v>14389</v>
      </c>
      <c r="I34" s="21">
        <v>14389</v>
      </c>
      <c r="J34" s="21">
        <v>14389</v>
      </c>
      <c r="K34" s="37" t="s">
        <v>168</v>
      </c>
      <c r="L34" s="27">
        <f t="shared" si="1"/>
        <v>1.2031734987275591</v>
      </c>
      <c r="M34" s="28">
        <f t="shared" si="2"/>
        <v>0.97808306778219745</v>
      </c>
      <c r="N34" s="29">
        <f t="shared" si="3"/>
        <v>1</v>
      </c>
      <c r="O34" s="29">
        <f t="shared" si="4"/>
        <v>1</v>
      </c>
    </row>
    <row r="35" spans="1:15" x14ac:dyDescent="0.2">
      <c r="A35" s="30">
        <v>3009</v>
      </c>
      <c r="B35" s="21" t="s">
        <v>74</v>
      </c>
      <c r="C35" s="21" t="s">
        <v>137</v>
      </c>
      <c r="D35" s="30">
        <v>55</v>
      </c>
      <c r="E35" s="33">
        <v>645445</v>
      </c>
      <c r="F35" s="33">
        <v>864312.4</v>
      </c>
      <c r="G35" s="33">
        <v>797410.86</v>
      </c>
      <c r="H35" s="21">
        <v>670</v>
      </c>
      <c r="I35" s="21">
        <v>670</v>
      </c>
      <c r="J35" s="21">
        <v>670</v>
      </c>
      <c r="K35" s="37" t="s">
        <v>168</v>
      </c>
      <c r="L35" s="27">
        <f t="shared" si="1"/>
        <v>1.2354435467003384</v>
      </c>
      <c r="M35" s="28">
        <f t="shared" si="2"/>
        <v>0.92259564944341876</v>
      </c>
      <c r="N35" s="29">
        <f t="shared" si="3"/>
        <v>1</v>
      </c>
      <c r="O35" s="29">
        <f t="shared" si="4"/>
        <v>1</v>
      </c>
    </row>
    <row r="36" spans="1:15" x14ac:dyDescent="0.2">
      <c r="A36" s="30">
        <v>3010</v>
      </c>
      <c r="B36" s="21" t="s">
        <v>75</v>
      </c>
      <c r="C36" s="21" t="s">
        <v>137</v>
      </c>
      <c r="D36" s="30">
        <v>55</v>
      </c>
      <c r="E36" s="33">
        <v>2250448</v>
      </c>
      <c r="F36" s="33">
        <v>2517522.5499999998</v>
      </c>
      <c r="G36" s="33">
        <v>2460149.4300000002</v>
      </c>
      <c r="H36" s="21">
        <v>4838</v>
      </c>
      <c r="I36" s="21">
        <v>4838</v>
      </c>
      <c r="J36" s="21">
        <v>4838</v>
      </c>
      <c r="K36" s="37" t="s">
        <v>168</v>
      </c>
      <c r="L36" s="27">
        <f t="shared" si="1"/>
        <v>1.0931820819676794</v>
      </c>
      <c r="M36" s="28">
        <f t="shared" si="2"/>
        <v>0.97721048417222733</v>
      </c>
      <c r="N36" s="29">
        <f t="shared" si="3"/>
        <v>1</v>
      </c>
      <c r="O36" s="29">
        <f t="shared" si="4"/>
        <v>1</v>
      </c>
    </row>
    <row r="37" spans="1:15" x14ac:dyDescent="0.2">
      <c r="A37" s="30">
        <v>3011</v>
      </c>
      <c r="B37" s="21" t="s">
        <v>76</v>
      </c>
      <c r="C37" s="21" t="s">
        <v>137</v>
      </c>
      <c r="D37" s="30">
        <v>55</v>
      </c>
      <c r="E37" s="33">
        <v>299220</v>
      </c>
      <c r="F37" s="33">
        <v>324549.34000000003</v>
      </c>
      <c r="G37" s="33">
        <v>314388.37</v>
      </c>
      <c r="H37" s="21">
        <v>283</v>
      </c>
      <c r="I37" s="21">
        <v>283</v>
      </c>
      <c r="J37" s="21">
        <v>283</v>
      </c>
      <c r="K37" s="37" t="s">
        <v>168</v>
      </c>
      <c r="L37" s="27">
        <f t="shared" si="1"/>
        <v>1.0506930352249182</v>
      </c>
      <c r="M37" s="28">
        <f t="shared" si="2"/>
        <v>0.9686920638938904</v>
      </c>
      <c r="N37" s="29">
        <f t="shared" si="3"/>
        <v>1</v>
      </c>
      <c r="O37" s="29">
        <f t="shared" si="4"/>
        <v>1</v>
      </c>
    </row>
    <row r="38" spans="1:15" x14ac:dyDescent="0.2">
      <c r="A38" s="30">
        <v>3012</v>
      </c>
      <c r="B38" s="21" t="s">
        <v>77</v>
      </c>
      <c r="C38" s="21" t="s">
        <v>137</v>
      </c>
      <c r="D38" s="30">
        <v>55</v>
      </c>
      <c r="E38" s="33">
        <v>290904</v>
      </c>
      <c r="F38" s="33">
        <v>305080.2</v>
      </c>
      <c r="G38" s="33">
        <v>293540.90000000002</v>
      </c>
      <c r="H38" s="21">
        <v>252</v>
      </c>
      <c r="I38" s="21">
        <v>252</v>
      </c>
      <c r="J38" s="21">
        <v>252</v>
      </c>
      <c r="K38" s="37" t="s">
        <v>168</v>
      </c>
      <c r="L38" s="27">
        <f t="shared" si="1"/>
        <v>1.0090645023787916</v>
      </c>
      <c r="M38" s="28">
        <f t="shared" si="2"/>
        <v>0.96217617531390109</v>
      </c>
      <c r="N38" s="29">
        <f t="shared" si="3"/>
        <v>1</v>
      </c>
      <c r="O38" s="29">
        <f t="shared" si="4"/>
        <v>1</v>
      </c>
    </row>
    <row r="39" spans="1:15" x14ac:dyDescent="0.2">
      <c r="A39" s="30">
        <v>3013</v>
      </c>
      <c r="B39" s="21" t="s">
        <v>78</v>
      </c>
      <c r="C39" s="21" t="s">
        <v>137</v>
      </c>
      <c r="D39" s="30">
        <v>55</v>
      </c>
      <c r="E39" s="33">
        <v>136766</v>
      </c>
      <c r="F39" s="33">
        <v>106857.55</v>
      </c>
      <c r="G39" s="33">
        <v>97734.66</v>
      </c>
      <c r="H39" s="21">
        <v>2032</v>
      </c>
      <c r="I39" s="21">
        <v>2032</v>
      </c>
      <c r="J39" s="21">
        <v>2032</v>
      </c>
      <c r="K39" s="37" t="s">
        <v>168</v>
      </c>
      <c r="L39" s="27">
        <f t="shared" si="1"/>
        <v>0.71461225743240286</v>
      </c>
      <c r="M39" s="28">
        <f t="shared" si="2"/>
        <v>0.9146256862523986</v>
      </c>
      <c r="N39" s="29">
        <f t="shared" si="3"/>
        <v>1</v>
      </c>
      <c r="O39" s="29">
        <f t="shared" si="4"/>
        <v>1</v>
      </c>
    </row>
    <row r="40" spans="1:15" x14ac:dyDescent="0.2">
      <c r="A40" s="30">
        <v>3014</v>
      </c>
      <c r="B40" s="21" t="s">
        <v>79</v>
      </c>
      <c r="C40" s="21" t="s">
        <v>137</v>
      </c>
      <c r="D40" s="30">
        <v>55</v>
      </c>
      <c r="E40" s="33">
        <v>155311</v>
      </c>
      <c r="F40" s="33">
        <v>144234.09</v>
      </c>
      <c r="G40" s="33">
        <v>135044.98000000001</v>
      </c>
      <c r="H40" s="21">
        <v>2343</v>
      </c>
      <c r="I40" s="21">
        <v>2343</v>
      </c>
      <c r="J40" s="21">
        <v>2343</v>
      </c>
      <c r="K40" s="37" t="s">
        <v>168</v>
      </c>
      <c r="L40" s="27">
        <f t="shared" si="1"/>
        <v>0.86951329912240605</v>
      </c>
      <c r="M40" s="28">
        <f t="shared" si="2"/>
        <v>0.93629030418536985</v>
      </c>
      <c r="N40" s="29">
        <f t="shared" si="3"/>
        <v>1</v>
      </c>
      <c r="O40" s="29">
        <f t="shared" si="4"/>
        <v>1</v>
      </c>
    </row>
    <row r="41" spans="1:15" x14ac:dyDescent="0.2">
      <c r="A41" s="30">
        <v>3015</v>
      </c>
      <c r="B41" s="21" t="s">
        <v>80</v>
      </c>
      <c r="C41" s="21" t="s">
        <v>137</v>
      </c>
      <c r="D41" s="30">
        <v>55</v>
      </c>
      <c r="E41" s="33">
        <v>210886</v>
      </c>
      <c r="F41" s="33">
        <v>204176.42</v>
      </c>
      <c r="G41" s="33">
        <v>202625.47</v>
      </c>
      <c r="H41" s="21">
        <v>9</v>
      </c>
      <c r="I41" s="21">
        <v>9</v>
      </c>
      <c r="J41" s="21">
        <v>9</v>
      </c>
      <c r="K41" s="37" t="s">
        <v>168</v>
      </c>
      <c r="L41" s="27">
        <f t="shared" si="1"/>
        <v>0.96082940546077023</v>
      </c>
      <c r="M41" s="28">
        <f t="shared" si="2"/>
        <v>0.99240387308191602</v>
      </c>
      <c r="N41" s="29">
        <f t="shared" si="3"/>
        <v>1</v>
      </c>
      <c r="O41" s="29">
        <f t="shared" si="4"/>
        <v>1</v>
      </c>
    </row>
    <row r="42" spans="1:15" x14ac:dyDescent="0.2">
      <c r="A42" s="30">
        <v>3021</v>
      </c>
      <c r="B42" s="21" t="s">
        <v>81</v>
      </c>
      <c r="C42" s="21" t="s">
        <v>138</v>
      </c>
      <c r="D42" s="30">
        <v>56</v>
      </c>
      <c r="E42" s="33">
        <v>133689</v>
      </c>
      <c r="F42" s="33">
        <v>146676.10999999999</v>
      </c>
      <c r="G42" s="33">
        <v>135230.62</v>
      </c>
      <c r="H42" s="21">
        <v>699</v>
      </c>
      <c r="I42" s="21">
        <v>699</v>
      </c>
      <c r="J42" s="21">
        <v>699</v>
      </c>
      <c r="K42" s="37" t="s">
        <v>167</v>
      </c>
      <c r="L42" s="27">
        <f t="shared" si="1"/>
        <v>1.0115313900171292</v>
      </c>
      <c r="M42" s="28">
        <f t="shared" si="2"/>
        <v>0.92196759240478909</v>
      </c>
      <c r="N42" s="29">
        <f t="shared" si="3"/>
        <v>1</v>
      </c>
      <c r="O42" s="29">
        <f t="shared" si="4"/>
        <v>1</v>
      </c>
    </row>
    <row r="43" spans="1:15" x14ac:dyDescent="0.2">
      <c r="A43" s="30">
        <v>3022</v>
      </c>
      <c r="B43" s="21" t="s">
        <v>82</v>
      </c>
      <c r="C43" s="21" t="s">
        <v>139</v>
      </c>
      <c r="D43" s="30">
        <v>56</v>
      </c>
      <c r="E43" s="33">
        <v>149809</v>
      </c>
      <c r="F43" s="33">
        <v>138701.10999999999</v>
      </c>
      <c r="G43" s="33">
        <v>125017.95</v>
      </c>
      <c r="H43" s="21">
        <v>472</v>
      </c>
      <c r="I43" s="21">
        <v>472</v>
      </c>
      <c r="J43" s="21">
        <v>472</v>
      </c>
      <c r="K43" s="37" t="s">
        <v>167</v>
      </c>
      <c r="L43" s="27">
        <f t="shared" si="1"/>
        <v>0.83451561655174256</v>
      </c>
      <c r="M43" s="28">
        <f t="shared" si="2"/>
        <v>0.90134786953038815</v>
      </c>
      <c r="N43" s="29">
        <f t="shared" si="3"/>
        <v>1</v>
      </c>
      <c r="O43" s="29">
        <f t="shared" si="4"/>
        <v>1</v>
      </c>
    </row>
    <row r="44" spans="1:15" x14ac:dyDescent="0.2">
      <c r="A44" s="30">
        <v>3033</v>
      </c>
      <c r="B44" s="21" t="s">
        <v>83</v>
      </c>
      <c r="C44" s="21" t="s">
        <v>140</v>
      </c>
      <c r="D44" s="30">
        <v>57</v>
      </c>
      <c r="E44" s="33">
        <v>0</v>
      </c>
      <c r="F44" s="33">
        <v>3747407.09</v>
      </c>
      <c r="G44" s="33">
        <v>3740663.01</v>
      </c>
      <c r="H44" s="21">
        <v>5</v>
      </c>
      <c r="I44" s="21">
        <v>5</v>
      </c>
      <c r="J44" s="21">
        <v>5</v>
      </c>
      <c r="K44" s="37" t="s">
        <v>169</v>
      </c>
      <c r="L44" s="27">
        <v>0</v>
      </c>
      <c r="M44" s="28">
        <f t="shared" si="2"/>
        <v>0.99820033430101662</v>
      </c>
      <c r="N44" s="29">
        <f t="shared" si="3"/>
        <v>1</v>
      </c>
      <c r="O44" s="29">
        <f t="shared" si="4"/>
        <v>1</v>
      </c>
    </row>
    <row r="45" spans="1:15" x14ac:dyDescent="0.2">
      <c r="A45" s="30">
        <v>3034</v>
      </c>
      <c r="B45" s="21" t="s">
        <v>84</v>
      </c>
      <c r="C45" s="21" t="s">
        <v>141</v>
      </c>
      <c r="D45" s="30">
        <v>57</v>
      </c>
      <c r="E45" s="33">
        <v>0</v>
      </c>
      <c r="F45" s="33">
        <v>600000</v>
      </c>
      <c r="G45" s="33">
        <v>590508.18999999994</v>
      </c>
      <c r="H45" s="21">
        <v>13324</v>
      </c>
      <c r="I45" s="21">
        <v>13324</v>
      </c>
      <c r="J45" s="21">
        <v>13324</v>
      </c>
      <c r="K45" s="37" t="s">
        <v>167</v>
      </c>
      <c r="L45" s="27">
        <v>0</v>
      </c>
      <c r="M45" s="28">
        <f t="shared" si="2"/>
        <v>0.98418031666666661</v>
      </c>
      <c r="N45" s="29">
        <f t="shared" si="3"/>
        <v>1</v>
      </c>
      <c r="O45" s="29">
        <f t="shared" si="4"/>
        <v>1</v>
      </c>
    </row>
    <row r="46" spans="1:15" x14ac:dyDescent="0.2">
      <c r="A46" s="30">
        <v>3044</v>
      </c>
      <c r="B46" s="21" t="s">
        <v>85</v>
      </c>
      <c r="C46" s="21" t="s">
        <v>158</v>
      </c>
      <c r="D46" s="30">
        <v>55</v>
      </c>
      <c r="E46" s="33">
        <v>0</v>
      </c>
      <c r="F46" s="33">
        <v>56982.2</v>
      </c>
      <c r="G46" s="33">
        <v>56142.35</v>
      </c>
      <c r="H46" s="21">
        <v>100</v>
      </c>
      <c r="I46" s="21">
        <v>100</v>
      </c>
      <c r="J46" s="21">
        <v>100</v>
      </c>
      <c r="K46" s="37" t="s">
        <v>160</v>
      </c>
      <c r="L46" s="27">
        <v>0</v>
      </c>
      <c r="M46" s="28">
        <f t="shared" si="2"/>
        <v>0.98526118682676345</v>
      </c>
      <c r="N46" s="29">
        <f t="shared" si="3"/>
        <v>1</v>
      </c>
      <c r="O46" s="29">
        <f t="shared" si="4"/>
        <v>1</v>
      </c>
    </row>
    <row r="47" spans="1:15" x14ac:dyDescent="0.2">
      <c r="A47" s="30">
        <v>3045</v>
      </c>
      <c r="B47" s="21" t="s">
        <v>86</v>
      </c>
      <c r="C47" s="21" t="s">
        <v>158</v>
      </c>
      <c r="D47" s="30">
        <v>55</v>
      </c>
      <c r="E47" s="33">
        <v>0</v>
      </c>
      <c r="F47" s="33">
        <v>84300</v>
      </c>
      <c r="G47" s="33">
        <v>72514.16</v>
      </c>
      <c r="H47" s="21">
        <v>100</v>
      </c>
      <c r="I47" s="21">
        <v>100</v>
      </c>
      <c r="J47" s="21">
        <v>100</v>
      </c>
      <c r="K47" s="37" t="s">
        <v>160</v>
      </c>
      <c r="L47" s="27">
        <v>0</v>
      </c>
      <c r="M47" s="28">
        <f t="shared" si="2"/>
        <v>0.86019169632265724</v>
      </c>
      <c r="N47" s="29">
        <f t="shared" si="3"/>
        <v>1</v>
      </c>
      <c r="O47" s="29">
        <f t="shared" si="4"/>
        <v>1</v>
      </c>
    </row>
    <row r="48" spans="1:15" x14ac:dyDescent="0.2">
      <c r="A48" s="30">
        <v>4001</v>
      </c>
      <c r="B48" s="21" t="s">
        <v>87</v>
      </c>
      <c r="C48" s="21" t="s">
        <v>142</v>
      </c>
      <c r="D48" s="30">
        <v>42</v>
      </c>
      <c r="E48" s="33">
        <v>5979883</v>
      </c>
      <c r="F48" s="33">
        <v>8701624.7699999996</v>
      </c>
      <c r="G48" s="33">
        <v>8373960.4400000004</v>
      </c>
      <c r="H48" s="21">
        <v>81.33</v>
      </c>
      <c r="I48" s="21">
        <v>81.33</v>
      </c>
      <c r="J48" s="21">
        <v>81.33</v>
      </c>
      <c r="K48" s="37" t="s">
        <v>170</v>
      </c>
      <c r="L48" s="27">
        <f t="shared" si="1"/>
        <v>1.4003552310304399</v>
      </c>
      <c r="M48" s="28">
        <f t="shared" si="2"/>
        <v>0.96234446569913412</v>
      </c>
      <c r="N48" s="29">
        <f t="shared" si="3"/>
        <v>1</v>
      </c>
      <c r="O48" s="29">
        <f t="shared" si="4"/>
        <v>1</v>
      </c>
    </row>
    <row r="49" spans="1:15" x14ac:dyDescent="0.2">
      <c r="A49" s="30">
        <v>4002</v>
      </c>
      <c r="B49" s="21" t="s">
        <v>88</v>
      </c>
      <c r="C49" s="21" t="s">
        <v>143</v>
      </c>
      <c r="D49" s="30">
        <v>42</v>
      </c>
      <c r="E49" s="33">
        <v>3520124</v>
      </c>
      <c r="F49" s="33">
        <v>2756548.24</v>
      </c>
      <c r="G49" s="33">
        <v>2741202.42</v>
      </c>
      <c r="H49" s="21">
        <v>47</v>
      </c>
      <c r="I49" s="21">
        <v>47</v>
      </c>
      <c r="J49" s="21">
        <v>47</v>
      </c>
      <c r="K49" s="37" t="s">
        <v>171</v>
      </c>
      <c r="L49" s="27">
        <f t="shared" si="1"/>
        <v>0.77872325520350982</v>
      </c>
      <c r="M49" s="28">
        <f t="shared" si="2"/>
        <v>0.99443295793727871</v>
      </c>
      <c r="N49" s="29">
        <f t="shared" si="3"/>
        <v>1</v>
      </c>
      <c r="O49" s="29">
        <f t="shared" si="4"/>
        <v>1</v>
      </c>
    </row>
    <row r="50" spans="1:15" x14ac:dyDescent="0.2">
      <c r="A50" s="30">
        <v>4003</v>
      </c>
      <c r="B50" s="21" t="s">
        <v>89</v>
      </c>
      <c r="C50" s="21" t="s">
        <v>144</v>
      </c>
      <c r="D50" s="30">
        <v>42</v>
      </c>
      <c r="E50" s="33">
        <v>14100000</v>
      </c>
      <c r="F50" s="33">
        <v>14100000</v>
      </c>
      <c r="G50" s="33">
        <v>14076242.08</v>
      </c>
      <c r="H50" s="21">
        <v>16</v>
      </c>
      <c r="I50" s="21">
        <v>16</v>
      </c>
      <c r="J50" s="21">
        <v>16</v>
      </c>
      <c r="K50" s="37" t="s">
        <v>170</v>
      </c>
      <c r="L50" s="27">
        <f t="shared" si="1"/>
        <v>0.99831504113475178</v>
      </c>
      <c r="M50" s="28">
        <f t="shared" si="2"/>
        <v>0.99831504113475178</v>
      </c>
      <c r="N50" s="29">
        <f t="shared" si="3"/>
        <v>1</v>
      </c>
      <c r="O50" s="29">
        <f t="shared" si="4"/>
        <v>1</v>
      </c>
    </row>
    <row r="51" spans="1:15" x14ac:dyDescent="0.2">
      <c r="A51" s="30">
        <v>4004</v>
      </c>
      <c r="B51" s="21" t="s">
        <v>90</v>
      </c>
      <c r="C51" s="21" t="s">
        <v>145</v>
      </c>
      <c r="D51" s="30">
        <v>43</v>
      </c>
      <c r="E51" s="33">
        <v>479629</v>
      </c>
      <c r="F51" s="33">
        <v>323932.84999999998</v>
      </c>
      <c r="G51" s="33">
        <v>308717.64</v>
      </c>
      <c r="H51" s="21">
        <v>99.999999999999986</v>
      </c>
      <c r="I51" s="21">
        <v>99.999999999999986</v>
      </c>
      <c r="J51" s="21">
        <v>99.999999999999986</v>
      </c>
      <c r="K51" s="37" t="s">
        <v>160</v>
      </c>
      <c r="L51" s="27">
        <f t="shared" si="1"/>
        <v>0.64365924495808224</v>
      </c>
      <c r="M51" s="28">
        <f t="shared" si="2"/>
        <v>0.95302974057740686</v>
      </c>
      <c r="N51" s="29">
        <f t="shared" si="3"/>
        <v>1</v>
      </c>
      <c r="O51" s="29">
        <f t="shared" si="4"/>
        <v>1</v>
      </c>
    </row>
    <row r="52" spans="1:15" x14ac:dyDescent="0.2">
      <c r="A52" s="30">
        <v>4006</v>
      </c>
      <c r="B52" s="21" t="s">
        <v>91</v>
      </c>
      <c r="C52" s="21" t="s">
        <v>146</v>
      </c>
      <c r="D52" s="30">
        <v>45</v>
      </c>
      <c r="E52" s="33">
        <v>0</v>
      </c>
      <c r="F52" s="33">
        <v>3500000</v>
      </c>
      <c r="G52" s="33">
        <v>2660749.94</v>
      </c>
      <c r="H52" s="21">
        <v>99.999999999999986</v>
      </c>
      <c r="I52" s="21">
        <v>99.999999999999986</v>
      </c>
      <c r="J52" s="21">
        <v>99.999999999999986</v>
      </c>
      <c r="K52" s="37" t="s">
        <v>160</v>
      </c>
      <c r="L52" s="27">
        <v>0</v>
      </c>
      <c r="M52" s="28">
        <f t="shared" si="2"/>
        <v>0.7602142685714286</v>
      </c>
      <c r="N52" s="29">
        <f t="shared" si="3"/>
        <v>1</v>
      </c>
      <c r="O52" s="29">
        <f t="shared" si="4"/>
        <v>1</v>
      </c>
    </row>
    <row r="53" spans="1:15" x14ac:dyDescent="0.2">
      <c r="A53" s="30">
        <v>4007</v>
      </c>
      <c r="B53" s="21" t="s">
        <v>92</v>
      </c>
      <c r="C53" s="21" t="s">
        <v>146</v>
      </c>
      <c r="D53" s="30">
        <v>45</v>
      </c>
      <c r="E53" s="33">
        <v>0</v>
      </c>
      <c r="F53" s="33">
        <v>6234385.5800000001</v>
      </c>
      <c r="G53" s="33">
        <v>6126857.3899999997</v>
      </c>
      <c r="H53" s="21">
        <v>99.999999999999986</v>
      </c>
      <c r="I53" s="21">
        <v>99.999999999999986</v>
      </c>
      <c r="J53" s="21">
        <v>99.999999999999986</v>
      </c>
      <c r="K53" s="37" t="s">
        <v>160</v>
      </c>
      <c r="L53" s="27">
        <v>0</v>
      </c>
      <c r="M53" s="28">
        <f t="shared" si="2"/>
        <v>0.98275239979622808</v>
      </c>
      <c r="N53" s="29">
        <f t="shared" si="3"/>
        <v>1</v>
      </c>
      <c r="O53" s="29">
        <f t="shared" si="4"/>
        <v>1</v>
      </c>
    </row>
    <row r="54" spans="1:15" x14ac:dyDescent="0.2">
      <c r="A54" s="30">
        <v>4023</v>
      </c>
      <c r="B54" s="21" t="s">
        <v>93</v>
      </c>
      <c r="C54" s="21" t="s">
        <v>147</v>
      </c>
      <c r="D54" s="30">
        <v>42</v>
      </c>
      <c r="E54" s="33">
        <v>7600000</v>
      </c>
      <c r="F54" s="33">
        <v>7600000</v>
      </c>
      <c r="G54" s="33">
        <v>7535573.9699999997</v>
      </c>
      <c r="H54" s="21">
        <v>3</v>
      </c>
      <c r="I54" s="21">
        <v>3</v>
      </c>
      <c r="J54" s="21">
        <v>3</v>
      </c>
      <c r="K54" s="37" t="s">
        <v>160</v>
      </c>
      <c r="L54" s="27">
        <f t="shared" si="1"/>
        <v>0.99152289078947364</v>
      </c>
      <c r="M54" s="28">
        <f t="shared" si="2"/>
        <v>0.99152289078947364</v>
      </c>
      <c r="N54" s="29">
        <f t="shared" si="3"/>
        <v>1</v>
      </c>
      <c r="O54" s="29">
        <f t="shared" si="4"/>
        <v>1</v>
      </c>
    </row>
    <row r="55" spans="1:15" x14ac:dyDescent="0.2">
      <c r="A55" s="30">
        <v>4037</v>
      </c>
      <c r="B55" s="21" t="s">
        <v>94</v>
      </c>
      <c r="C55" s="21" t="s">
        <v>148</v>
      </c>
      <c r="D55" s="30">
        <v>42</v>
      </c>
      <c r="E55" s="33">
        <v>0</v>
      </c>
      <c r="F55" s="33">
        <v>1000000</v>
      </c>
      <c r="G55" s="33">
        <v>1000000</v>
      </c>
      <c r="H55" s="21">
        <v>99.999999999999986</v>
      </c>
      <c r="I55" s="21">
        <v>99.999999999999986</v>
      </c>
      <c r="J55" s="21">
        <v>99.999999999999986</v>
      </c>
      <c r="K55" s="37" t="s">
        <v>160</v>
      </c>
      <c r="L55" s="27">
        <v>0</v>
      </c>
      <c r="M55" s="28">
        <f t="shared" si="2"/>
        <v>1</v>
      </c>
      <c r="N55" s="29">
        <f t="shared" si="3"/>
        <v>1</v>
      </c>
      <c r="O55" s="29">
        <f t="shared" si="4"/>
        <v>1</v>
      </c>
    </row>
    <row r="56" spans="1:15" x14ac:dyDescent="0.2">
      <c r="A56" s="30">
        <v>4038</v>
      </c>
      <c r="B56" s="21" t="s">
        <v>95</v>
      </c>
      <c r="C56" s="21" t="s">
        <v>148</v>
      </c>
      <c r="D56" s="30">
        <v>42</v>
      </c>
      <c r="E56" s="33">
        <v>0</v>
      </c>
      <c r="F56" s="33">
        <v>250000</v>
      </c>
      <c r="G56" s="33">
        <v>250000</v>
      </c>
      <c r="H56" s="21">
        <v>99.999999999999986</v>
      </c>
      <c r="I56" s="21">
        <v>99.999999999999986</v>
      </c>
      <c r="J56" s="21">
        <v>99.999999999999986</v>
      </c>
      <c r="K56" s="37" t="s">
        <v>160</v>
      </c>
      <c r="L56" s="27">
        <v>0</v>
      </c>
      <c r="M56" s="28">
        <f t="shared" si="2"/>
        <v>1</v>
      </c>
      <c r="N56" s="29">
        <f t="shared" si="3"/>
        <v>1</v>
      </c>
      <c r="O56" s="29">
        <f t="shared" si="4"/>
        <v>1</v>
      </c>
    </row>
    <row r="57" spans="1:15" x14ac:dyDescent="0.2">
      <c r="A57" s="30">
        <v>4039</v>
      </c>
      <c r="B57" s="21" t="s">
        <v>96</v>
      </c>
      <c r="C57" s="21" t="s">
        <v>148</v>
      </c>
      <c r="D57" s="30">
        <v>42</v>
      </c>
      <c r="E57" s="33">
        <v>0</v>
      </c>
      <c r="F57" s="33">
        <v>1500000</v>
      </c>
      <c r="G57" s="33">
        <v>1500000</v>
      </c>
      <c r="H57" s="21">
        <v>99.999999999999986</v>
      </c>
      <c r="I57" s="21">
        <v>99.999999999999986</v>
      </c>
      <c r="J57" s="21">
        <v>99.999999999999986</v>
      </c>
      <c r="K57" s="37" t="s">
        <v>160</v>
      </c>
      <c r="L57" s="27">
        <v>0</v>
      </c>
      <c r="M57" s="28">
        <f t="shared" si="2"/>
        <v>1</v>
      </c>
      <c r="N57" s="29">
        <f t="shared" si="3"/>
        <v>1</v>
      </c>
      <c r="O57" s="29">
        <f t="shared" si="4"/>
        <v>1</v>
      </c>
    </row>
    <row r="58" spans="1:15" x14ac:dyDescent="0.2">
      <c r="A58" s="30">
        <v>4040</v>
      </c>
      <c r="B58" s="21" t="s">
        <v>97</v>
      </c>
      <c r="C58" s="21" t="s">
        <v>148</v>
      </c>
      <c r="D58" s="30">
        <v>42</v>
      </c>
      <c r="E58" s="33">
        <v>0</v>
      </c>
      <c r="F58" s="33">
        <v>3500000</v>
      </c>
      <c r="G58" s="33">
        <v>3500000</v>
      </c>
      <c r="H58" s="21">
        <v>99.999999999999986</v>
      </c>
      <c r="I58" s="21">
        <v>99.999999999999986</v>
      </c>
      <c r="J58" s="21">
        <v>99.999999999999986</v>
      </c>
      <c r="K58" s="37" t="s">
        <v>160</v>
      </c>
      <c r="L58" s="27">
        <v>0</v>
      </c>
      <c r="M58" s="28">
        <f t="shared" si="2"/>
        <v>1</v>
      </c>
      <c r="N58" s="29">
        <f t="shared" si="3"/>
        <v>1</v>
      </c>
      <c r="O58" s="29">
        <f t="shared" si="4"/>
        <v>1</v>
      </c>
    </row>
    <row r="59" spans="1:15" x14ac:dyDescent="0.2">
      <c r="A59" s="30">
        <v>4041</v>
      </c>
      <c r="B59" s="21" t="s">
        <v>98</v>
      </c>
      <c r="C59" s="21" t="s">
        <v>148</v>
      </c>
      <c r="D59" s="30">
        <v>42</v>
      </c>
      <c r="E59" s="33">
        <v>0</v>
      </c>
      <c r="F59" s="33">
        <v>2281024.5499999998</v>
      </c>
      <c r="G59" s="33">
        <v>2277140.87</v>
      </c>
      <c r="H59" s="21">
        <v>99.999999999999986</v>
      </c>
      <c r="I59" s="21">
        <v>99.999999999999986</v>
      </c>
      <c r="J59" s="21">
        <v>99.999999999999986</v>
      </c>
      <c r="K59" s="37" t="s">
        <v>160</v>
      </c>
      <c r="L59" s="27">
        <v>0</v>
      </c>
      <c r="M59" s="28">
        <f t="shared" si="2"/>
        <v>0.99829739666765105</v>
      </c>
      <c r="N59" s="29">
        <f t="shared" si="3"/>
        <v>1</v>
      </c>
      <c r="O59" s="29">
        <f t="shared" si="4"/>
        <v>1</v>
      </c>
    </row>
    <row r="60" spans="1:15" x14ac:dyDescent="0.2">
      <c r="A60" s="30">
        <v>4042</v>
      </c>
      <c r="B60" s="21" t="s">
        <v>99</v>
      </c>
      <c r="C60" s="21" t="s">
        <v>148</v>
      </c>
      <c r="D60" s="30">
        <v>42</v>
      </c>
      <c r="E60" s="33">
        <v>0</v>
      </c>
      <c r="F60" s="33">
        <v>250000</v>
      </c>
      <c r="G60" s="33">
        <v>250000</v>
      </c>
      <c r="H60" s="21">
        <v>99.999999999999986</v>
      </c>
      <c r="I60" s="21">
        <v>99.999999999999986</v>
      </c>
      <c r="J60" s="21">
        <v>99.999999999999986</v>
      </c>
      <c r="K60" s="37" t="s">
        <v>160</v>
      </c>
      <c r="L60" s="27">
        <v>0</v>
      </c>
      <c r="M60" s="28">
        <f t="shared" si="2"/>
        <v>1</v>
      </c>
      <c r="N60" s="29">
        <f t="shared" si="3"/>
        <v>1</v>
      </c>
      <c r="O60" s="29">
        <f t="shared" si="4"/>
        <v>1</v>
      </c>
    </row>
    <row r="61" spans="1:15" x14ac:dyDescent="0.2">
      <c r="A61" s="30">
        <v>4043</v>
      </c>
      <c r="B61" s="21" t="s">
        <v>100</v>
      </c>
      <c r="C61" s="21" t="s">
        <v>148</v>
      </c>
      <c r="D61" s="30">
        <v>42</v>
      </c>
      <c r="E61" s="33">
        <v>0</v>
      </c>
      <c r="F61" s="33">
        <v>500000</v>
      </c>
      <c r="G61" s="33">
        <v>500000</v>
      </c>
      <c r="H61" s="21">
        <v>99.999999999999986</v>
      </c>
      <c r="I61" s="21">
        <v>99.999999999999986</v>
      </c>
      <c r="J61" s="21">
        <v>99.999999999999986</v>
      </c>
      <c r="K61" s="37" t="s">
        <v>160</v>
      </c>
      <c r="L61" s="27">
        <v>0</v>
      </c>
      <c r="M61" s="28">
        <f t="shared" si="2"/>
        <v>1</v>
      </c>
      <c r="N61" s="29">
        <f t="shared" si="3"/>
        <v>1</v>
      </c>
      <c r="O61" s="29">
        <f t="shared" si="4"/>
        <v>1</v>
      </c>
    </row>
    <row r="62" spans="1:15" x14ac:dyDescent="0.2">
      <c r="A62" s="30">
        <v>4044</v>
      </c>
      <c r="B62" s="21" t="s">
        <v>101</v>
      </c>
      <c r="C62" s="21" t="s">
        <v>148</v>
      </c>
      <c r="D62" s="30">
        <v>42</v>
      </c>
      <c r="E62" s="33">
        <v>0</v>
      </c>
      <c r="F62" s="33">
        <v>2865808.95</v>
      </c>
      <c r="G62" s="33">
        <v>2865808.95</v>
      </c>
      <c r="H62" s="21">
        <v>99.999999999999986</v>
      </c>
      <c r="I62" s="21">
        <v>99.999999999999986</v>
      </c>
      <c r="J62" s="21">
        <v>99.999999999999986</v>
      </c>
      <c r="K62" s="37" t="s">
        <v>160</v>
      </c>
      <c r="L62" s="27">
        <v>0</v>
      </c>
      <c r="M62" s="28">
        <f t="shared" si="2"/>
        <v>1</v>
      </c>
      <c r="N62" s="29">
        <f t="shared" si="3"/>
        <v>1</v>
      </c>
      <c r="O62" s="29">
        <f t="shared" si="4"/>
        <v>1</v>
      </c>
    </row>
    <row r="63" spans="1:15" x14ac:dyDescent="0.2">
      <c r="A63" s="30">
        <v>4045</v>
      </c>
      <c r="B63" s="21" t="s">
        <v>102</v>
      </c>
      <c r="C63" s="21" t="s">
        <v>148</v>
      </c>
      <c r="D63" s="30">
        <v>42</v>
      </c>
      <c r="E63" s="33">
        <v>0</v>
      </c>
      <c r="F63" s="33">
        <v>1500000</v>
      </c>
      <c r="G63" s="33">
        <v>1500000</v>
      </c>
      <c r="H63" s="21">
        <v>99.999999999999986</v>
      </c>
      <c r="I63" s="21">
        <v>99.999999999999986</v>
      </c>
      <c r="J63" s="21">
        <v>99.999999999999986</v>
      </c>
      <c r="K63" s="37" t="s">
        <v>160</v>
      </c>
      <c r="L63" s="27">
        <v>0</v>
      </c>
      <c r="M63" s="28">
        <f t="shared" si="2"/>
        <v>1</v>
      </c>
      <c r="N63" s="29">
        <f t="shared" si="3"/>
        <v>1</v>
      </c>
      <c r="O63" s="29">
        <f t="shared" si="4"/>
        <v>1</v>
      </c>
    </row>
    <row r="64" spans="1:15" x14ac:dyDescent="0.2">
      <c r="A64" s="30">
        <v>4046</v>
      </c>
      <c r="B64" s="21" t="s">
        <v>103</v>
      </c>
      <c r="C64" s="21" t="s">
        <v>148</v>
      </c>
      <c r="D64" s="30">
        <v>45</v>
      </c>
      <c r="E64" s="33">
        <v>0</v>
      </c>
      <c r="F64" s="33">
        <v>500000.01</v>
      </c>
      <c r="G64" s="33">
        <v>500000</v>
      </c>
      <c r="H64" s="21">
        <v>99.999999999999986</v>
      </c>
      <c r="I64" s="21">
        <v>99.999999999999986</v>
      </c>
      <c r="J64" s="21">
        <v>99.999999999999986</v>
      </c>
      <c r="K64" s="37" t="s">
        <v>160</v>
      </c>
      <c r="L64" s="27">
        <v>0</v>
      </c>
      <c r="M64" s="28">
        <f t="shared" si="2"/>
        <v>0.99999998000000034</v>
      </c>
      <c r="N64" s="29">
        <f t="shared" si="3"/>
        <v>1</v>
      </c>
      <c r="O64" s="29">
        <f t="shared" si="4"/>
        <v>1</v>
      </c>
    </row>
    <row r="65" spans="1:15" x14ac:dyDescent="0.2">
      <c r="A65" s="30">
        <v>4047</v>
      </c>
      <c r="B65" s="21" t="s">
        <v>104</v>
      </c>
      <c r="C65" s="21" t="s">
        <v>148</v>
      </c>
      <c r="D65" s="30">
        <v>42</v>
      </c>
      <c r="E65" s="33">
        <v>0</v>
      </c>
      <c r="F65" s="33">
        <v>290000</v>
      </c>
      <c r="G65" s="33">
        <v>290000</v>
      </c>
      <c r="H65" s="21">
        <v>99.999999999999986</v>
      </c>
      <c r="I65" s="21">
        <v>99.999999999999986</v>
      </c>
      <c r="J65" s="21">
        <v>99.999999999999986</v>
      </c>
      <c r="K65" s="37" t="s">
        <v>160</v>
      </c>
      <c r="L65" s="27">
        <v>0</v>
      </c>
      <c r="M65" s="28">
        <f t="shared" si="2"/>
        <v>1</v>
      </c>
      <c r="N65" s="29">
        <f t="shared" si="3"/>
        <v>1</v>
      </c>
      <c r="O65" s="29">
        <f t="shared" si="4"/>
        <v>1</v>
      </c>
    </row>
    <row r="66" spans="1:15" x14ac:dyDescent="0.2">
      <c r="A66" s="30">
        <v>4048</v>
      </c>
      <c r="B66" s="21" t="s">
        <v>105</v>
      </c>
      <c r="C66" s="21" t="s">
        <v>148</v>
      </c>
      <c r="D66" s="30">
        <v>42</v>
      </c>
      <c r="E66" s="33">
        <v>0</v>
      </c>
      <c r="F66" s="33">
        <v>2124605.12</v>
      </c>
      <c r="G66" s="33">
        <v>1794255.62</v>
      </c>
      <c r="H66" s="21">
        <v>99.999999999999986</v>
      </c>
      <c r="I66" s="21">
        <v>99.999999999999986</v>
      </c>
      <c r="J66" s="21">
        <v>99.999999999999986</v>
      </c>
      <c r="K66" s="37" t="s">
        <v>160</v>
      </c>
      <c r="L66" s="27">
        <v>0</v>
      </c>
      <c r="M66" s="28">
        <f t="shared" si="2"/>
        <v>0.84451251816619932</v>
      </c>
      <c r="N66" s="29">
        <f t="shared" si="3"/>
        <v>1</v>
      </c>
      <c r="O66" s="29">
        <f t="shared" si="4"/>
        <v>1</v>
      </c>
    </row>
    <row r="67" spans="1:15" x14ac:dyDescent="0.2">
      <c r="A67" s="30">
        <v>4049</v>
      </c>
      <c r="B67" s="21" t="s">
        <v>106</v>
      </c>
      <c r="C67" s="21" t="s">
        <v>148</v>
      </c>
      <c r="D67" s="30">
        <v>42</v>
      </c>
      <c r="E67" s="33">
        <v>0</v>
      </c>
      <c r="F67" s="33">
        <v>1500000</v>
      </c>
      <c r="G67" s="33">
        <v>1500000</v>
      </c>
      <c r="H67" s="21">
        <v>99.999999999999986</v>
      </c>
      <c r="I67" s="21">
        <v>99.999999999999986</v>
      </c>
      <c r="J67" s="21">
        <v>99.999999999999986</v>
      </c>
      <c r="K67" s="37" t="s">
        <v>160</v>
      </c>
      <c r="L67" s="27">
        <v>0</v>
      </c>
      <c r="M67" s="28">
        <f t="shared" si="2"/>
        <v>1</v>
      </c>
      <c r="N67" s="29">
        <f t="shared" si="3"/>
        <v>1</v>
      </c>
      <c r="O67" s="29">
        <f t="shared" si="4"/>
        <v>1</v>
      </c>
    </row>
    <row r="68" spans="1:15" x14ac:dyDescent="0.2">
      <c r="A68" s="30">
        <v>5001</v>
      </c>
      <c r="B68" s="21" t="s">
        <v>107</v>
      </c>
      <c r="C68" s="21" t="s">
        <v>149</v>
      </c>
      <c r="D68" s="30">
        <v>21</v>
      </c>
      <c r="E68" s="33">
        <v>3576494</v>
      </c>
      <c r="F68" s="33">
        <v>4942561.5199999996</v>
      </c>
      <c r="G68" s="33">
        <v>4776981.68</v>
      </c>
      <c r="H68" s="21">
        <v>34</v>
      </c>
      <c r="I68" s="21">
        <v>34</v>
      </c>
      <c r="J68" s="21">
        <v>34</v>
      </c>
      <c r="K68" s="37" t="s">
        <v>160</v>
      </c>
      <c r="L68" s="27">
        <f t="shared" si="1"/>
        <v>1.3356604764330653</v>
      </c>
      <c r="M68" s="28">
        <f t="shared" si="2"/>
        <v>0.96649918481945374</v>
      </c>
      <c r="N68" s="29">
        <f t="shared" si="3"/>
        <v>1</v>
      </c>
      <c r="O68" s="29">
        <f t="shared" si="4"/>
        <v>1</v>
      </c>
    </row>
    <row r="69" spans="1:15" x14ac:dyDescent="0.2">
      <c r="A69" s="30">
        <v>5002</v>
      </c>
      <c r="B69" s="21" t="s">
        <v>108</v>
      </c>
      <c r="C69" s="21" t="s">
        <v>150</v>
      </c>
      <c r="D69" s="30">
        <v>24</v>
      </c>
      <c r="E69" s="33">
        <v>49669</v>
      </c>
      <c r="F69" s="33">
        <v>20892.009999999998</v>
      </c>
      <c r="G69" s="33">
        <v>16180.45</v>
      </c>
      <c r="H69" s="21">
        <v>99.999999999999986</v>
      </c>
      <c r="I69" s="21">
        <v>99.999999999999986</v>
      </c>
      <c r="J69" s="21">
        <v>99.999999999999986</v>
      </c>
      <c r="K69" s="37" t="s">
        <v>160</v>
      </c>
      <c r="L69" s="27">
        <f t="shared" si="1"/>
        <v>0.32576556806056095</v>
      </c>
      <c r="M69" s="28">
        <f t="shared" si="2"/>
        <v>0.77448029174789801</v>
      </c>
      <c r="N69" s="29">
        <f t="shared" si="3"/>
        <v>1</v>
      </c>
      <c r="O69" s="29">
        <f t="shared" si="4"/>
        <v>1</v>
      </c>
    </row>
    <row r="70" spans="1:15" x14ac:dyDescent="0.2">
      <c r="A70" s="30">
        <v>5004</v>
      </c>
      <c r="B70" s="21" t="s">
        <v>109</v>
      </c>
      <c r="C70" s="21" t="s">
        <v>151</v>
      </c>
      <c r="D70" s="30">
        <v>23</v>
      </c>
      <c r="E70" s="33">
        <v>1876385</v>
      </c>
      <c r="F70" s="33">
        <v>1677230.47</v>
      </c>
      <c r="G70" s="33">
        <v>1645117.94</v>
      </c>
      <c r="H70" s="21">
        <v>12286</v>
      </c>
      <c r="I70" s="21">
        <v>12286</v>
      </c>
      <c r="J70" s="21">
        <v>12286</v>
      </c>
      <c r="K70" s="37" t="s">
        <v>167</v>
      </c>
      <c r="L70" s="27">
        <f t="shared" ref="L70:L74" si="5">+G70/E70</f>
        <v>0.87674860969363955</v>
      </c>
      <c r="M70" s="28">
        <f t="shared" ref="M70:M78" si="6">+G70/F70</f>
        <v>0.98085383578799401</v>
      </c>
      <c r="N70" s="29">
        <f t="shared" ref="N70:N78" si="7">+J70/H70</f>
        <v>1</v>
      </c>
      <c r="O70" s="29">
        <f t="shared" ref="O70:O78" si="8">+J70/I70</f>
        <v>1</v>
      </c>
    </row>
    <row r="71" spans="1:15" x14ac:dyDescent="0.2">
      <c r="A71" s="30">
        <v>5009</v>
      </c>
      <c r="B71" s="21" t="s">
        <v>110</v>
      </c>
      <c r="C71" s="21" t="s">
        <v>152</v>
      </c>
      <c r="D71" s="30">
        <v>20</v>
      </c>
      <c r="E71" s="33">
        <v>4500000</v>
      </c>
      <c r="F71" s="33">
        <v>4500000</v>
      </c>
      <c r="G71" s="33">
        <v>4500000</v>
      </c>
      <c r="H71" s="21">
        <v>99.999999999999986</v>
      </c>
      <c r="I71" s="21">
        <v>99.999999999999986</v>
      </c>
      <c r="J71" s="21">
        <v>99.999999999999986</v>
      </c>
      <c r="K71" s="37" t="s">
        <v>160</v>
      </c>
      <c r="L71" s="27">
        <f t="shared" si="5"/>
        <v>1</v>
      </c>
      <c r="M71" s="28">
        <f t="shared" si="6"/>
        <v>1</v>
      </c>
      <c r="N71" s="29">
        <f t="shared" si="7"/>
        <v>1</v>
      </c>
      <c r="O71" s="29">
        <f t="shared" si="8"/>
        <v>1</v>
      </c>
    </row>
    <row r="72" spans="1:15" x14ac:dyDescent="0.2">
      <c r="A72" s="30">
        <v>5011</v>
      </c>
      <c r="B72" s="21" t="s">
        <v>111</v>
      </c>
      <c r="C72" s="21" t="s">
        <v>149</v>
      </c>
      <c r="D72" s="30">
        <v>21</v>
      </c>
      <c r="E72" s="33">
        <v>2500000</v>
      </c>
      <c r="F72" s="33">
        <v>2500000</v>
      </c>
      <c r="G72" s="33">
        <v>2499997.92</v>
      </c>
      <c r="H72" s="21">
        <v>34</v>
      </c>
      <c r="I72" s="21">
        <v>34</v>
      </c>
      <c r="J72" s="21">
        <v>34</v>
      </c>
      <c r="K72" s="37" t="s">
        <v>160</v>
      </c>
      <c r="L72" s="27">
        <f t="shared" si="5"/>
        <v>0.99999916799999999</v>
      </c>
      <c r="M72" s="28">
        <f t="shared" si="6"/>
        <v>0.99999916799999999</v>
      </c>
      <c r="N72" s="29">
        <f t="shared" si="7"/>
        <v>1</v>
      </c>
      <c r="O72" s="29">
        <f t="shared" si="8"/>
        <v>1</v>
      </c>
    </row>
    <row r="73" spans="1:15" x14ac:dyDescent="0.2">
      <c r="A73" s="30">
        <v>5017</v>
      </c>
      <c r="B73" s="21" t="s">
        <v>112</v>
      </c>
      <c r="C73" s="21" t="s">
        <v>153</v>
      </c>
      <c r="D73" s="30">
        <v>21</v>
      </c>
      <c r="E73" s="33">
        <v>75000</v>
      </c>
      <c r="F73" s="33">
        <v>53542.99</v>
      </c>
      <c r="G73" s="33">
        <v>53542.71</v>
      </c>
      <c r="H73" s="21">
        <v>107.5</v>
      </c>
      <c r="I73" s="21">
        <v>107.5</v>
      </c>
      <c r="J73" s="21">
        <v>107.5</v>
      </c>
      <c r="K73" s="37" t="s">
        <v>160</v>
      </c>
      <c r="L73" s="27">
        <f t="shared" si="5"/>
        <v>0.71390279999999995</v>
      </c>
      <c r="M73" s="28">
        <f t="shared" si="6"/>
        <v>0.99999477055726627</v>
      </c>
      <c r="N73" s="29">
        <f t="shared" si="7"/>
        <v>1</v>
      </c>
      <c r="O73" s="29">
        <f t="shared" si="8"/>
        <v>1</v>
      </c>
    </row>
    <row r="74" spans="1:15" x14ac:dyDescent="0.2">
      <c r="A74" s="30">
        <v>5019</v>
      </c>
      <c r="B74" s="21" t="s">
        <v>113</v>
      </c>
      <c r="C74" s="21" t="s">
        <v>154</v>
      </c>
      <c r="D74" s="30">
        <v>21</v>
      </c>
      <c r="E74" s="33">
        <v>2500000</v>
      </c>
      <c r="F74" s="33">
        <v>2500000</v>
      </c>
      <c r="G74" s="33">
        <v>2499747.4500000002</v>
      </c>
      <c r="H74" s="21">
        <v>99.999999999999986</v>
      </c>
      <c r="I74" s="21">
        <v>99.999999999999986</v>
      </c>
      <c r="J74" s="21">
        <v>99.999999999999986</v>
      </c>
      <c r="K74" s="37" t="s">
        <v>160</v>
      </c>
      <c r="L74" s="27">
        <f t="shared" si="5"/>
        <v>0.9998989800000001</v>
      </c>
      <c r="M74" s="28">
        <f t="shared" si="6"/>
        <v>0.9998989800000001</v>
      </c>
      <c r="N74" s="29">
        <f t="shared" si="7"/>
        <v>1</v>
      </c>
      <c r="O74" s="29">
        <f t="shared" si="8"/>
        <v>1</v>
      </c>
    </row>
    <row r="75" spans="1:15" x14ac:dyDescent="0.2">
      <c r="A75" s="30">
        <v>6013</v>
      </c>
      <c r="B75" s="21" t="s">
        <v>114</v>
      </c>
      <c r="C75" s="21" t="s">
        <v>154</v>
      </c>
      <c r="D75" s="30">
        <v>60</v>
      </c>
      <c r="E75" s="33">
        <v>0</v>
      </c>
      <c r="F75" s="33">
        <v>2500000</v>
      </c>
      <c r="G75" s="33">
        <v>2500000</v>
      </c>
      <c r="H75" s="21">
        <v>98.670000000000016</v>
      </c>
      <c r="I75" s="21">
        <v>98.670000000000016</v>
      </c>
      <c r="J75" s="21">
        <v>98.670000000000016</v>
      </c>
      <c r="K75" s="37" t="s">
        <v>160</v>
      </c>
      <c r="L75" s="27">
        <v>0</v>
      </c>
      <c r="M75" s="28">
        <f t="shared" si="6"/>
        <v>1</v>
      </c>
      <c r="N75" s="29">
        <f t="shared" si="7"/>
        <v>1</v>
      </c>
      <c r="O75" s="29">
        <f t="shared" si="8"/>
        <v>1</v>
      </c>
    </row>
    <row r="76" spans="1:15" x14ac:dyDescent="0.2">
      <c r="A76" s="30">
        <v>7002</v>
      </c>
      <c r="B76" s="21" t="s">
        <v>115</v>
      </c>
      <c r="C76" s="21" t="s">
        <v>155</v>
      </c>
      <c r="D76" s="30">
        <v>100</v>
      </c>
      <c r="E76" s="33">
        <v>0</v>
      </c>
      <c r="F76" s="33">
        <v>1000000</v>
      </c>
      <c r="G76" s="33">
        <v>940020.66</v>
      </c>
      <c r="H76" s="21">
        <v>90</v>
      </c>
      <c r="I76" s="21">
        <v>90</v>
      </c>
      <c r="J76" s="21">
        <v>90</v>
      </c>
      <c r="K76" s="37" t="s">
        <v>160</v>
      </c>
      <c r="L76" s="27">
        <v>0</v>
      </c>
      <c r="M76" s="28">
        <f t="shared" si="6"/>
        <v>0.94002066000000006</v>
      </c>
      <c r="N76" s="29">
        <f t="shared" si="7"/>
        <v>1</v>
      </c>
      <c r="O76" s="29">
        <f t="shared" si="8"/>
        <v>1</v>
      </c>
    </row>
    <row r="77" spans="1:15" x14ac:dyDescent="0.2">
      <c r="A77" s="30">
        <v>8001</v>
      </c>
      <c r="B77" s="21" t="s">
        <v>116</v>
      </c>
      <c r="C77" s="21" t="s">
        <v>156</v>
      </c>
      <c r="D77" s="30">
        <v>80</v>
      </c>
      <c r="E77" s="33">
        <v>0</v>
      </c>
      <c r="F77" s="33">
        <v>1000000</v>
      </c>
      <c r="G77" s="33">
        <v>999458.57</v>
      </c>
      <c r="H77" s="21">
        <v>237</v>
      </c>
      <c r="I77" s="21">
        <v>237</v>
      </c>
      <c r="J77" s="21">
        <v>237</v>
      </c>
      <c r="K77" s="37" t="s">
        <v>172</v>
      </c>
      <c r="L77" s="27">
        <v>0</v>
      </c>
      <c r="M77" s="28">
        <f t="shared" si="6"/>
        <v>0.99945856999999994</v>
      </c>
      <c r="N77" s="29">
        <f t="shared" si="7"/>
        <v>1</v>
      </c>
      <c r="O77" s="29">
        <f t="shared" si="8"/>
        <v>1</v>
      </c>
    </row>
    <row r="78" spans="1:15" x14ac:dyDescent="0.2">
      <c r="A78" s="30">
        <v>8008</v>
      </c>
      <c r="B78" s="21" t="s">
        <v>117</v>
      </c>
      <c r="C78" s="21" t="s">
        <v>157</v>
      </c>
      <c r="D78" s="30">
        <v>80</v>
      </c>
      <c r="E78" s="33">
        <v>0</v>
      </c>
      <c r="F78" s="33">
        <v>1000000</v>
      </c>
      <c r="G78" s="33">
        <v>983820</v>
      </c>
      <c r="H78" s="21">
        <v>28790</v>
      </c>
      <c r="I78" s="21">
        <v>28790</v>
      </c>
      <c r="J78" s="21">
        <v>28790</v>
      </c>
      <c r="K78" s="37" t="s">
        <v>167</v>
      </c>
      <c r="L78" s="27">
        <v>0</v>
      </c>
      <c r="M78" s="28">
        <f t="shared" si="6"/>
        <v>0.98382000000000003</v>
      </c>
      <c r="N78" s="29">
        <f t="shared" si="7"/>
        <v>1</v>
      </c>
      <c r="O78" s="29">
        <f t="shared" si="8"/>
        <v>1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L4:O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2017-03-30T22:21:48Z</cp:lastPrinted>
  <dcterms:created xsi:type="dcterms:W3CDTF">2014-10-22T05:35:08Z</dcterms:created>
  <dcterms:modified xsi:type="dcterms:W3CDTF">2024-01-22T20:06:41Z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