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7D0D1C96-3B6F-41A2-A62C-EA41C4E2CDBB}" xr6:coauthVersionLast="36" xr6:coauthVersionMax="36" xr10:uidLastSave="{00000000-0000-0000-0000-000000000000}"/>
  <bookViews>
    <workbookView xWindow="0" yWindow="0" windowWidth="24000" windowHeight="1107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B6" i="1" l="1"/>
  <c r="G37" i="1" l="1"/>
  <c r="F37" i="1"/>
  <c r="E37" i="1"/>
  <c r="D37" i="1"/>
  <c r="C37" i="1"/>
  <c r="G11" i="1" l="1"/>
  <c r="G10" i="1" s="1"/>
  <c r="D11" i="1"/>
  <c r="D10" i="1" s="1"/>
  <c r="F10" i="1"/>
  <c r="E10" i="1"/>
  <c r="C10" i="1"/>
  <c r="B10" i="1"/>
  <c r="B37" i="1" s="1"/>
  <c r="E6" i="1" l="1"/>
  <c r="F6" i="1"/>
  <c r="D6" i="1"/>
  <c r="G6" i="1"/>
  <c r="C6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<sst xmlns="http://schemas.openxmlformats.org/spreadsheetml/2006/main" count="42" uniqueCount="42">
  <si>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</si>
  <si>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</si>
  <si>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</si>
  <si>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</si>
  <si>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</si>
  <si>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</si>
  <si>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</si>
  <si>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</si>
  <si>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</si>
  <si>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</si>
  <si>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</si>
  <si>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</si>
  <si>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</si>
  <si>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</si>
  <si>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</si>
  <si>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</si>
  <si>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</si>
  <si>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</si>
  <si>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</si>
  <si>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</si>
  <si>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</si>
  <si>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</si>
  <si>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</si>
  <si>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</si>
  <si>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</si>
  <si>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</si>
  <si>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</si>
  <si>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</si>
  <si>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</si>
  <si>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</si>
  <si>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</si>
  <si>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</si>
  <si>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</si>
  <si>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</si>
  <si>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</si>
  <si>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</si>
  <si>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</si>
  <si>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</si>
  <si>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</si>
  <si>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</si>
  <si>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</si>
  <si>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Cultura Física y Deporte de León, Guanajuato
Gasto por Categoría Programática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</si>
</sst>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2" xfId="0" applyFont="1" applyBorder="1" applyAlignment="1">
      <alignment horizontal="left"/>
    </xf>
    <xf numFmtId="0" fontId="7" fillId="0" borderId="12" xfId="0" applyFont="1" applyBorder="1" applyAlignment="1" applyProtection="1">
      <alignment horizontal="left" inden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42</xdr:row>
      <xdr:rowOff>0</xdr:rowOff>
    </xdr:from>
    <xdr:to>
      <xdr:col>7</xdr:col>
      <xdr:colOff>674195</xdr:colOff>
      <xdr:row>49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89CB9A-8D98-4339-95A8-F1302C40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457950"/>
          <a:ext cx="1108502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B6" sqref="B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4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5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4"/>
    </row>
    <row r="4" spans="1:7" x14ac:dyDescent="0.2">
      <c r="A4" s="1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7"/>
      <c r="B5" s="6"/>
      <c r="C5" s="6"/>
      <c r="D5" s="6"/>
      <c r="E5" s="6"/>
      <c r="F5" s="6"/>
      <c r="G5" s="6"/>
    </row>
    <row r="6" spans="1:7" x14ac:dyDescent="0.2">
      <c r="A6" s="18" t="s">
        <v>10</v>
      </c>
      <c r="B6" s="7">
        <f>SUM(B7+B10+B19+B23+B26+B31)</f>
        <v>148240169</v>
      </c>
      <c r="C6" s="7">
        <f>SUM(C7+C10+C19+C23+C26+C31)</f>
        <v>54513276.229999997</v>
      </c>
      <c r="D6" s="7">
        <f>SUM(D7+D10+D19+D23+D26+D31)</f>
        <v>202753445.22999999</v>
      </c>
      <c r="E6" s="7">
        <f>SUM(E7+E10+E19+E23+E26+E31)</f>
        <v>150894235.91999999</v>
      </c>
      <c r="F6" s="7">
        <f>SUM(F7+F10+F19+F23+F26+F31)</f>
        <v>138776648.02000001</v>
      </c>
      <c r="G6" s="7">
        <f>SUM(G7+G10+G19+G23+G26+G31)</f>
        <v>51859209.310000002</v>
      </c>
    </row>
    <row r="7" spans="1:7" x14ac:dyDescent="0.2">
      <c r="A7" s="19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">
      <c r="A8" s="20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20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">
      <c r="A10" s="19" t="s">
        <v>14</v>
      </c>
      <c r="B10" s="8">
        <f>SUM(B11:B18)</f>
        <v>148240169</v>
      </c>
      <c r="C10" s="8">
        <f t="shared" ref="C10:G10" si="0">SUM(C11:C18)</f>
        <v>54513276.229999997</v>
      </c>
      <c r="D10" s="8">
        <f t="shared" si="0"/>
        <v>202753445.22999999</v>
      </c>
      <c r="E10" s="8">
        <f t="shared" si="0"/>
        <v>150894235.91999999</v>
      </c>
      <c r="F10" s="8">
        <f t="shared" si="0"/>
        <v>138776648.02000001</v>
      </c>
      <c r="G10" s="8">
        <f t="shared" si="0"/>
        <v>51859209.310000002</v>
      </c>
    </row>
    <row r="11" spans="1:7" x14ac:dyDescent="0.2">
      <c r="A11" s="20" t="s">
        <v>15</v>
      </c>
      <c r="B11" s="9">
        <v>148240169</v>
      </c>
      <c r="C11" s="9">
        <v>54513276.229999997</v>
      </c>
      <c r="D11" s="9">
        <f>+B11+C11</f>
        <v>202753445.22999999</v>
      </c>
      <c r="E11" s="9">
        <v>150894235.91999999</v>
      </c>
      <c r="F11" s="9">
        <v>138776648.02000001</v>
      </c>
      <c r="G11" s="9">
        <f>+D11-E11</f>
        <v>51859209.310000002</v>
      </c>
    </row>
    <row r="12" spans="1:7" x14ac:dyDescent="0.2">
      <c r="A12" s="20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20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20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20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20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">
      <c r="A17" s="20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20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">
      <c r="A19" s="19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x14ac:dyDescent="0.2">
      <c r="A20" s="20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">
      <c r="A21" s="20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">
      <c r="A22" s="20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19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20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20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19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20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20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">
      <c r="A29" s="20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20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19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20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5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">
      <c r="A34" s="5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">
      <c r="A35" s="5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">
      <c r="A36" s="21"/>
      <c r="B36" s="10"/>
      <c r="C36" s="10"/>
      <c r="D36" s="10"/>
      <c r="E36" s="10"/>
      <c r="F36" s="10"/>
      <c r="G36" s="10"/>
    </row>
    <row r="37" spans="1:7" x14ac:dyDescent="0.2">
      <c r="A37" s="22" t="s">
        <v>40</v>
      </c>
      <c r="B37" s="11">
        <f>+B6+B33+B35</f>
        <v>148240169</v>
      </c>
      <c r="C37" s="11">
        <f>+C6+C33+C35</f>
        <v>54513276.229999997</v>
      </c>
      <c r="D37" s="11">
        <f>+D6+D33+D35</f>
        <v>202753445.22999999</v>
      </c>
      <c r="E37" s="11">
        <f>+E6+E33+E35</f>
        <v>150894235.91999999</v>
      </c>
      <c r="F37" s="11">
        <f>+F6+F33+F35</f>
        <v>138776648.02000001</v>
      </c>
      <c r="G37" s="11">
        <f>+G6+G33+G35</f>
        <v>51859209.310000002</v>
      </c>
    </row>
  </sheetData>
  <sheetProtection formatCells="0" formatColumns="0" formatRows="0" autoFilter="0"/>
  <protectedRanges>
    <protectedRange sqref="A38:G65523" name="Rango1"/>
    <protectedRange sqref="A36:G36 B10:G10 B7:G7 A8:G9 B31:G31 A11:G18 A20:G22 B19:G19 A24:G25 B23:G23 A27:G30 B26:G26 A32:G32 B3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D11 G11 D10 C6:G9 G10 B37:G37 B6" unlockedFormula="1"/>
    <ignoredError sqref="C10 B10 E10:F10" formulaRange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c865bf4-0f22-4e4d-b041-7b0c1657e5a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2023-10-20T20:22:14Z</cp:lastPrinted>
  <dcterms:created xsi:type="dcterms:W3CDTF">2012-12-11T21:13:37Z</dcterms:created>
  <dcterms:modified xsi:type="dcterms:W3CDTF">2023-10-21T02:04:37Z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