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3er trimestre 2023\Presupuestal\Excell\"/>
    </mc:Choice>
  </mc:AlternateContent>
  <xr:revisionPtr revIDLastSave="0" documentId="13_ncr:1_{9D6106DD-A71E-4B77-8653-FD0689E40409}" xr6:coauthVersionLast="36" xr6:coauthVersionMax="36" xr10:uidLastSave="{00000000-0000-0000-0000-000000000000}"/>
  <bookViews>
    <workbookView xWindow="0" yWindow="0" windowWidth="24000" windowHeight="11070" tabRatio="885" xr2:uid="{00000000-000D-0000-FFFF-FFFF00000000}"/>
  </bookViews>
  <sheets>
    <sheet name="CA" sheetId="4" r:id="rId1"/>
  </sheets>
  <calcPr calcId="191028"/>
</workbook>
</file>

<file path=xl/calcChain.xml><?xml version="1.0" encoding="utf-8"?>
<calcChain xmlns="http://schemas.openxmlformats.org/spreadsheetml/2006/main">
  <c r="G71" i="4" l="1"/>
  <c r="G61" i="4"/>
  <c r="D71" i="4"/>
  <c r="D61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G75" i="4" l="1"/>
  <c r="F75" i="4"/>
  <c r="E75" i="4"/>
  <c r="D75" i="4"/>
  <c r="C75" i="4"/>
  <c r="B75" i="4"/>
  <c r="G39" i="4"/>
  <c r="F39" i="4"/>
  <c r="E39" i="4"/>
  <c r="D39" i="4"/>
  <c r="C39" i="4"/>
  <c r="B39" i="4"/>
</calcChain>
</file>

<file path=xl/sharedStrings.xml><?xml version="1.0" encoding="utf-8"?>
<sst xmlns="http://schemas.openxmlformats.org/spreadsheetml/2006/main" count="78" uniqueCount="56">
  <si>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</si>
  <si>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</si>
  <si>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</si>
  <si>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</si>
  <si>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</si>
  <si>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</si>
  <si>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</si>
  <si>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</si>
  <si>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</si>
  <si>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</si>
  <si>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</si>
  <si>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</si>
  <si>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</si>
  <si>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</si>
  <si>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</si>
  <si>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</si>
  <si>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</si>
  <si>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</si>
  <si>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</si>
  <si>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</si>
  <si>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</si>
  <si>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</si>
  <si>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Comisión Municipal de Cultura Física y Deporte de León, Guanajuato
Estado Analítico del Ejercicio del Presupuesto de Egresos
Clasificación Administrativa
Del 01 de Enero al 30 de Septiembre 2023</t>
  </si>
  <si>
    <t>Gobierno (Federal/Estatal/Municipal) de Guanajuato
Estado Analítico del Ejercicio del Presupuesto de Egresos
Clasificación Administrativa
Del 01 de Enero al 30 de Septiembre 2023</t>
  </si>
  <si>
    <t>Sector Paraestatal del Gobierno (Federal/Estatal/Municipal) de Guanajuato
Estado Analítico del Ejercicio del Presupuesto de Egresos
Clasificación Administrativa
Del 01 de Enero al 30 de Septiembre 2023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</si>
  <si>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</si>
  <si>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</si>
  <si>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</si>
  <si>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</si>
  <si>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</si>
  <si>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</si>
  <si>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</si>
  <si>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</si>
  <si>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</si>
  <si>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OPERACION DE EVENTOS Y MERCADOTECNIA</t>
  </si>
  <si>
    <t>COMUNICACION SOCIAL</t>
  </si>
  <si>
    <t>APOYO A EVENTOS DEPORTIVOS</t>
  </si>
  <si>
    <t>MERCADOTECNIA</t>
  </si>
  <si>
    <t>MARATON LEON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</si>
  <si>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</si>
  <si>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</si>
  <si>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</si>
  <si>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</si>
  <si>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</si>
  <si>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MASIFICACION DE LA ACTIVACION FISICA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</si>
  <si>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</si>
  <si>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</si>
  <si>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</si>
  <si>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</si>
  <si>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</si>
  <si>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</si>
  <si>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</si>
  <si>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</si>
  <si>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</si>
  <si>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</si>
  <si>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OPERACIÓN DE DEPORTES Y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</si>
</sst>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10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2" fillId="0" borderId="10" xfId="9" applyNumberFormat="1" applyFont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2" borderId="10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2" fillId="0" borderId="10" xfId="9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142874</xdr:rowOff>
    </xdr:from>
    <xdr:to>
      <xdr:col>8</xdr:col>
      <xdr:colOff>636095</xdr:colOff>
      <xdr:row>87</xdr:row>
      <xdr:rowOff>76199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1D02C2-7231-464D-AAB2-4F36F924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7449"/>
          <a:ext cx="1108502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showGridLines="0" tabSelected="1" workbookViewId="0">
      <selection activeCell="G75" sqref="G75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8" t="s">
        <v>22</v>
      </c>
      <c r="B1" s="29"/>
      <c r="C1" s="29"/>
      <c r="D1" s="29"/>
      <c r="E1" s="29"/>
      <c r="F1" s="29"/>
      <c r="G1" s="30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17"/>
      <c r="B3" s="13" t="s">
        <v>0</v>
      </c>
      <c r="C3" s="14"/>
      <c r="D3" s="14"/>
      <c r="E3" s="14"/>
      <c r="F3" s="15"/>
      <c r="G3" s="31" t="s">
        <v>7</v>
      </c>
    </row>
    <row r="4" spans="1:7" ht="24.95" customHeight="1" x14ac:dyDescent="0.2">
      <c r="A4" s="18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2"/>
    </row>
    <row r="5" spans="1:7" x14ac:dyDescent="0.2">
      <c r="A5" s="19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7"/>
      <c r="B6" s="12"/>
      <c r="C6" s="12"/>
      <c r="D6" s="12"/>
      <c r="E6" s="12"/>
      <c r="F6" s="12"/>
      <c r="G6" s="12"/>
    </row>
    <row r="7" spans="1:7" x14ac:dyDescent="0.2">
      <c r="A7" s="16" t="s">
        <v>25</v>
      </c>
      <c r="B7" s="5">
        <v>26351036</v>
      </c>
      <c r="C7" s="5">
        <v>5131687.9000000004</v>
      </c>
      <c r="D7" s="5">
        <f>+B7+C7</f>
        <v>31482723.899999999</v>
      </c>
      <c r="E7" s="5">
        <v>26976342.859999999</v>
      </c>
      <c r="F7" s="5">
        <v>26613933.52</v>
      </c>
      <c r="G7" s="5">
        <f>+D7-E7</f>
        <v>4506381.0399999991</v>
      </c>
    </row>
    <row r="8" spans="1:7" x14ac:dyDescent="0.2">
      <c r="A8" s="16" t="s">
        <v>26</v>
      </c>
      <c r="B8" s="5">
        <v>1254943</v>
      </c>
      <c r="C8" s="5">
        <v>-144227</v>
      </c>
      <c r="D8" s="5">
        <f t="shared" ref="D8:D37" si="0">+B8+C8</f>
        <v>1110716</v>
      </c>
      <c r="E8" s="5">
        <v>806534.29</v>
      </c>
      <c r="F8" s="5">
        <v>803094.49</v>
      </c>
      <c r="G8" s="5">
        <f t="shared" ref="G8:G37" si="1">+D8-E8</f>
        <v>304181.70999999996</v>
      </c>
    </row>
    <row r="9" spans="1:7" x14ac:dyDescent="0.2">
      <c r="A9" s="16" t="s">
        <v>27</v>
      </c>
      <c r="B9" s="5">
        <v>42900</v>
      </c>
      <c r="C9" s="5">
        <v>0</v>
      </c>
      <c r="D9" s="5">
        <f t="shared" si="0"/>
        <v>42900</v>
      </c>
      <c r="E9" s="5">
        <v>4242.25</v>
      </c>
      <c r="F9" s="5">
        <v>4242.25</v>
      </c>
      <c r="G9" s="5">
        <f t="shared" si="1"/>
        <v>38657.75</v>
      </c>
    </row>
    <row r="10" spans="1:7" x14ac:dyDescent="0.2">
      <c r="A10" s="16" t="s">
        <v>28</v>
      </c>
      <c r="B10" s="5">
        <v>6111658</v>
      </c>
      <c r="C10" s="5">
        <v>-57521.440000000002</v>
      </c>
      <c r="D10" s="5">
        <f t="shared" si="0"/>
        <v>6054136.5599999996</v>
      </c>
      <c r="E10" s="5">
        <v>3963913.56</v>
      </c>
      <c r="F10" s="5">
        <v>3963833.56</v>
      </c>
      <c r="G10" s="5">
        <f t="shared" si="1"/>
        <v>2090222.9999999995</v>
      </c>
    </row>
    <row r="11" spans="1:7" x14ac:dyDescent="0.2">
      <c r="A11" s="16" t="s">
        <v>29</v>
      </c>
      <c r="B11" s="5">
        <v>5800057</v>
      </c>
      <c r="C11" s="5">
        <v>432</v>
      </c>
      <c r="D11" s="5">
        <f t="shared" si="0"/>
        <v>5800489</v>
      </c>
      <c r="E11" s="5">
        <v>4203025.17</v>
      </c>
      <c r="F11" s="5">
        <v>4203025.17</v>
      </c>
      <c r="G11" s="5">
        <f t="shared" si="1"/>
        <v>1597463.83</v>
      </c>
    </row>
    <row r="12" spans="1:7" x14ac:dyDescent="0.2">
      <c r="A12" s="16" t="s">
        <v>30</v>
      </c>
      <c r="B12" s="5">
        <v>8651494</v>
      </c>
      <c r="C12" s="5">
        <v>1837339.3</v>
      </c>
      <c r="D12" s="5">
        <f t="shared" si="0"/>
        <v>10488833.300000001</v>
      </c>
      <c r="E12" s="5">
        <v>6559803.1900000004</v>
      </c>
      <c r="F12" s="5">
        <v>6215837.6500000004</v>
      </c>
      <c r="G12" s="5">
        <f t="shared" si="1"/>
        <v>3929030.1100000003</v>
      </c>
    </row>
    <row r="13" spans="1:7" x14ac:dyDescent="0.2">
      <c r="A13" s="16" t="s">
        <v>31</v>
      </c>
      <c r="B13" s="5">
        <v>1876385</v>
      </c>
      <c r="C13" s="5">
        <v>-122011.1</v>
      </c>
      <c r="D13" s="5">
        <f t="shared" si="0"/>
        <v>1754373.9</v>
      </c>
      <c r="E13" s="5">
        <v>1298750.17</v>
      </c>
      <c r="F13" s="5">
        <v>1280225.3600000001</v>
      </c>
      <c r="G13" s="5">
        <f t="shared" si="1"/>
        <v>455623.73</v>
      </c>
    </row>
    <row r="14" spans="1:7" x14ac:dyDescent="0.2">
      <c r="A14" s="16" t="s">
        <v>32</v>
      </c>
      <c r="B14" s="5">
        <v>49669</v>
      </c>
      <c r="C14" s="5">
        <v>-8700</v>
      </c>
      <c r="D14" s="5">
        <f t="shared" si="0"/>
        <v>40969</v>
      </c>
      <c r="E14" s="5">
        <v>16180.45</v>
      </c>
      <c r="F14" s="5">
        <v>16180.45</v>
      </c>
      <c r="G14" s="5">
        <f t="shared" si="1"/>
        <v>24788.55</v>
      </c>
    </row>
    <row r="15" spans="1:7" x14ac:dyDescent="0.2">
      <c r="A15" s="16" t="s">
        <v>33</v>
      </c>
      <c r="B15" s="5">
        <v>8359453</v>
      </c>
      <c r="C15" s="5">
        <v>1296003.22</v>
      </c>
      <c r="D15" s="5">
        <f t="shared" si="0"/>
        <v>9655456.2200000007</v>
      </c>
      <c r="E15" s="5">
        <v>6223505.3099999996</v>
      </c>
      <c r="F15" s="5">
        <v>5874506.7699999996</v>
      </c>
      <c r="G15" s="5">
        <f t="shared" si="1"/>
        <v>3431950.9100000011</v>
      </c>
    </row>
    <row r="16" spans="1:7" x14ac:dyDescent="0.2">
      <c r="A16" s="16" t="s">
        <v>34</v>
      </c>
      <c r="B16" s="5">
        <v>1320686</v>
      </c>
      <c r="C16" s="5">
        <v>72752.03</v>
      </c>
      <c r="D16" s="5">
        <f t="shared" si="0"/>
        <v>1393438.03</v>
      </c>
      <c r="E16" s="5">
        <v>1009637.34</v>
      </c>
      <c r="F16" s="5">
        <v>1008426.86</v>
      </c>
      <c r="G16" s="5">
        <f t="shared" si="1"/>
        <v>383800.69000000006</v>
      </c>
    </row>
    <row r="17" spans="1:7" x14ac:dyDescent="0.2">
      <c r="A17" s="16" t="s">
        <v>35</v>
      </c>
      <c r="B17" s="5">
        <v>3520124</v>
      </c>
      <c r="C17" s="5">
        <v>-543609.96</v>
      </c>
      <c r="D17" s="5">
        <f t="shared" si="0"/>
        <v>2976514.04</v>
      </c>
      <c r="E17" s="5">
        <v>2006889.64</v>
      </c>
      <c r="F17" s="5">
        <v>1992732.94</v>
      </c>
      <c r="G17" s="5">
        <f t="shared" si="1"/>
        <v>969624.40000000014</v>
      </c>
    </row>
    <row r="18" spans="1:7" x14ac:dyDescent="0.2">
      <c r="A18" s="16" t="s">
        <v>36</v>
      </c>
      <c r="B18" s="5">
        <v>27679883</v>
      </c>
      <c r="C18" s="5">
        <v>19128747.079999998</v>
      </c>
      <c r="D18" s="5">
        <f t="shared" si="0"/>
        <v>46808630.079999998</v>
      </c>
      <c r="E18" s="5">
        <v>41312948.109999999</v>
      </c>
      <c r="F18" s="5">
        <v>37119014.200000003</v>
      </c>
      <c r="G18" s="5">
        <f t="shared" si="1"/>
        <v>5495681.9699999988</v>
      </c>
    </row>
    <row r="19" spans="1:7" x14ac:dyDescent="0.2">
      <c r="A19" s="16" t="s">
        <v>37</v>
      </c>
      <c r="B19" s="5">
        <v>479629</v>
      </c>
      <c r="C19" s="5">
        <v>-96666</v>
      </c>
      <c r="D19" s="5">
        <f t="shared" si="0"/>
        <v>382963</v>
      </c>
      <c r="E19" s="5">
        <v>216704.61</v>
      </c>
      <c r="F19" s="5">
        <v>216704.61</v>
      </c>
      <c r="G19" s="5">
        <f t="shared" si="1"/>
        <v>166258.39000000001</v>
      </c>
    </row>
    <row r="20" spans="1:7" x14ac:dyDescent="0.2">
      <c r="A20" s="16" t="s">
        <v>38</v>
      </c>
      <c r="B20" s="5">
        <v>0</v>
      </c>
      <c r="C20" s="5">
        <v>9071000</v>
      </c>
      <c r="D20" s="5">
        <f t="shared" si="0"/>
        <v>9071000</v>
      </c>
      <c r="E20" s="5">
        <v>5824518.3399999999</v>
      </c>
      <c r="F20" s="5">
        <v>2177227.39</v>
      </c>
      <c r="G20" s="5">
        <f t="shared" si="1"/>
        <v>3246481.66</v>
      </c>
    </row>
    <row r="21" spans="1:7" x14ac:dyDescent="0.2">
      <c r="A21" s="16" t="s">
        <v>39</v>
      </c>
      <c r="B21" s="5">
        <v>2674945</v>
      </c>
      <c r="C21" s="5">
        <v>658904.61</v>
      </c>
      <c r="D21" s="5">
        <f t="shared" si="0"/>
        <v>3333849.61</v>
      </c>
      <c r="E21" s="5">
        <v>2247050.2599999998</v>
      </c>
      <c r="F21" s="5">
        <v>1770608.18</v>
      </c>
      <c r="G21" s="5">
        <f t="shared" si="1"/>
        <v>1086799.3500000001</v>
      </c>
    </row>
    <row r="22" spans="1:7" x14ac:dyDescent="0.2">
      <c r="A22" s="16" t="s">
        <v>40</v>
      </c>
      <c r="B22" s="5">
        <v>850296</v>
      </c>
      <c r="C22" s="5">
        <v>600004</v>
      </c>
      <c r="D22" s="5">
        <f t="shared" si="0"/>
        <v>1450300</v>
      </c>
      <c r="E22" s="5">
        <v>849097.98</v>
      </c>
      <c r="F22" s="5">
        <v>849097.98</v>
      </c>
      <c r="G22" s="5">
        <f t="shared" si="1"/>
        <v>601202.02</v>
      </c>
    </row>
    <row r="23" spans="1:7" x14ac:dyDescent="0.2">
      <c r="A23" s="16" t="s">
        <v>41</v>
      </c>
      <c r="B23" s="5">
        <v>1130862</v>
      </c>
      <c r="C23" s="5">
        <v>-416988</v>
      </c>
      <c r="D23" s="5">
        <f t="shared" si="0"/>
        <v>713874</v>
      </c>
      <c r="E23" s="5">
        <v>256238.31</v>
      </c>
      <c r="F23" s="5">
        <v>256238.31</v>
      </c>
      <c r="G23" s="5">
        <f t="shared" si="1"/>
        <v>457635.69</v>
      </c>
    </row>
    <row r="24" spans="1:7" x14ac:dyDescent="0.2">
      <c r="A24" s="16" t="s">
        <v>42</v>
      </c>
      <c r="B24" s="5">
        <v>10701669</v>
      </c>
      <c r="C24" s="5">
        <v>2955516.21</v>
      </c>
      <c r="D24" s="5">
        <f t="shared" si="0"/>
        <v>13657185.210000001</v>
      </c>
      <c r="E24" s="5">
        <v>9891347.1199999992</v>
      </c>
      <c r="F24" s="5">
        <v>9863753.1300000008</v>
      </c>
      <c r="G24" s="5">
        <f t="shared" si="1"/>
        <v>3765838.0900000017</v>
      </c>
    </row>
    <row r="25" spans="1:7" x14ac:dyDescent="0.2">
      <c r="A25" s="16" t="s">
        <v>43</v>
      </c>
      <c r="B25" s="5">
        <v>283498</v>
      </c>
      <c r="C25" s="5">
        <v>2530</v>
      </c>
      <c r="D25" s="5">
        <f t="shared" si="0"/>
        <v>286028</v>
      </c>
      <c r="E25" s="5">
        <v>173485.66</v>
      </c>
      <c r="F25" s="5">
        <v>173485.66</v>
      </c>
      <c r="G25" s="5">
        <f t="shared" si="1"/>
        <v>112542.34</v>
      </c>
    </row>
    <row r="26" spans="1:7" x14ac:dyDescent="0.2">
      <c r="A26" s="16" t="s">
        <v>44</v>
      </c>
      <c r="B26" s="5">
        <v>0</v>
      </c>
      <c r="C26" s="5">
        <v>4347407.09</v>
      </c>
      <c r="D26" s="5">
        <f t="shared" si="0"/>
        <v>4347407.09</v>
      </c>
      <c r="E26" s="5">
        <v>2654440.5499999998</v>
      </c>
      <c r="F26" s="5">
        <v>2032961.92</v>
      </c>
      <c r="G26" s="5">
        <f t="shared" si="1"/>
        <v>1692966.54</v>
      </c>
    </row>
    <row r="27" spans="1:7" x14ac:dyDescent="0.2">
      <c r="A27" s="16" t="s">
        <v>45</v>
      </c>
      <c r="B27" s="5">
        <v>3853143</v>
      </c>
      <c r="C27" s="5">
        <v>7239299.1500000004</v>
      </c>
      <c r="D27" s="5">
        <f t="shared" si="0"/>
        <v>11092442.15</v>
      </c>
      <c r="E27" s="5">
        <v>8259943.8899999997</v>
      </c>
      <c r="F27" s="5">
        <v>7495442.7599999998</v>
      </c>
      <c r="G27" s="5">
        <f t="shared" si="1"/>
        <v>2832498.2600000007</v>
      </c>
    </row>
    <row r="28" spans="1:7" x14ac:dyDescent="0.2">
      <c r="A28" s="16" t="s">
        <v>46</v>
      </c>
      <c r="B28" s="5">
        <v>5370613</v>
      </c>
      <c r="C28" s="5">
        <v>-173250.46</v>
      </c>
      <c r="D28" s="5">
        <f t="shared" si="0"/>
        <v>5197362.54</v>
      </c>
      <c r="E28" s="5">
        <v>3357397.31</v>
      </c>
      <c r="F28" s="5">
        <v>3214294.3</v>
      </c>
      <c r="G28" s="5">
        <f t="shared" si="1"/>
        <v>1839965.23</v>
      </c>
    </row>
    <row r="29" spans="1:7" x14ac:dyDescent="0.2">
      <c r="A29" s="16" t="s">
        <v>47</v>
      </c>
      <c r="B29" s="5">
        <v>18760372</v>
      </c>
      <c r="C29" s="5">
        <v>-674009.18</v>
      </c>
      <c r="D29" s="5">
        <f t="shared" si="0"/>
        <v>18086362.82</v>
      </c>
      <c r="E29" s="5">
        <v>12170851.859999999</v>
      </c>
      <c r="F29" s="5">
        <v>11754863.550000001</v>
      </c>
      <c r="G29" s="5">
        <f t="shared" si="1"/>
        <v>5915510.9600000009</v>
      </c>
    </row>
    <row r="30" spans="1:7" x14ac:dyDescent="0.2">
      <c r="A30" s="16" t="s">
        <v>48</v>
      </c>
      <c r="B30" s="5">
        <v>3461690</v>
      </c>
      <c r="C30" s="5">
        <v>437891.43</v>
      </c>
      <c r="D30" s="5">
        <f t="shared" si="0"/>
        <v>3899581.43</v>
      </c>
      <c r="E30" s="5">
        <v>2933472.8</v>
      </c>
      <c r="F30" s="5">
        <v>2897227.9</v>
      </c>
      <c r="G30" s="5">
        <f t="shared" si="1"/>
        <v>966108.63000000035</v>
      </c>
    </row>
    <row r="31" spans="1:7" x14ac:dyDescent="0.2">
      <c r="A31" s="16" t="s">
        <v>49</v>
      </c>
      <c r="B31" s="5">
        <v>1911250</v>
      </c>
      <c r="C31" s="5">
        <v>1121230.81</v>
      </c>
      <c r="D31" s="5">
        <f t="shared" si="0"/>
        <v>3032480.81</v>
      </c>
      <c r="E31" s="5">
        <v>2382656.5</v>
      </c>
      <c r="F31" s="5">
        <v>1769981.06</v>
      </c>
      <c r="G31" s="5">
        <f t="shared" si="1"/>
        <v>649824.31000000006</v>
      </c>
    </row>
    <row r="32" spans="1:7" x14ac:dyDescent="0.2">
      <c r="A32" s="16" t="s">
        <v>50</v>
      </c>
      <c r="B32" s="5">
        <v>3026916</v>
      </c>
      <c r="C32" s="5">
        <v>-27725.69</v>
      </c>
      <c r="D32" s="5">
        <f t="shared" si="0"/>
        <v>2999190.31</v>
      </c>
      <c r="E32" s="5">
        <v>1857795.49</v>
      </c>
      <c r="F32" s="5">
        <v>1853656.29</v>
      </c>
      <c r="G32" s="5">
        <f t="shared" si="1"/>
        <v>1141394.82</v>
      </c>
    </row>
    <row r="33" spans="1:7" x14ac:dyDescent="0.2">
      <c r="A33" s="16" t="s">
        <v>51</v>
      </c>
      <c r="B33" s="5">
        <v>2620993</v>
      </c>
      <c r="C33" s="5">
        <v>-109544.55</v>
      </c>
      <c r="D33" s="5">
        <f t="shared" si="0"/>
        <v>2511448.4500000002</v>
      </c>
      <c r="E33" s="5">
        <v>1388064.26</v>
      </c>
      <c r="F33" s="5">
        <v>1380104.25</v>
      </c>
      <c r="G33" s="5">
        <f t="shared" si="1"/>
        <v>1123384.1900000002</v>
      </c>
    </row>
    <row r="34" spans="1:7" x14ac:dyDescent="0.2">
      <c r="A34" s="16" t="s">
        <v>52</v>
      </c>
      <c r="B34" s="5">
        <v>1390284</v>
      </c>
      <c r="C34" s="5">
        <v>15503.92</v>
      </c>
      <c r="D34" s="5">
        <f t="shared" si="0"/>
        <v>1405787.92</v>
      </c>
      <c r="E34" s="5">
        <v>783649.58</v>
      </c>
      <c r="F34" s="5">
        <v>781636.05</v>
      </c>
      <c r="G34" s="5">
        <f t="shared" si="1"/>
        <v>622138.34</v>
      </c>
    </row>
    <row r="35" spans="1:7" x14ac:dyDescent="0.2">
      <c r="A35" s="16" t="s">
        <v>53</v>
      </c>
      <c r="B35" s="5">
        <v>705721</v>
      </c>
      <c r="C35" s="5">
        <v>-28719.14</v>
      </c>
      <c r="D35" s="5">
        <f t="shared" si="0"/>
        <v>677001.86</v>
      </c>
      <c r="E35" s="5">
        <v>400862.86</v>
      </c>
      <c r="F35" s="5">
        <v>399239.86</v>
      </c>
      <c r="G35" s="5">
        <f t="shared" si="1"/>
        <v>276139</v>
      </c>
    </row>
    <row r="36" spans="1:7" x14ac:dyDescent="0.2">
      <c r="A36" s="16" t="s">
        <v>54</v>
      </c>
      <c r="B36" s="5">
        <v>0</v>
      </c>
      <c r="C36" s="5">
        <v>2000000</v>
      </c>
      <c r="D36" s="5">
        <f t="shared" si="0"/>
        <v>2000000</v>
      </c>
      <c r="E36" s="5">
        <v>517691.4</v>
      </c>
      <c r="F36" s="5">
        <v>447876.8</v>
      </c>
      <c r="G36" s="5">
        <f t="shared" si="1"/>
        <v>1482308.6</v>
      </c>
    </row>
    <row r="37" spans="1:7" x14ac:dyDescent="0.2">
      <c r="A37" s="16" t="s">
        <v>55</v>
      </c>
      <c r="B37" s="5">
        <v>0</v>
      </c>
      <c r="C37" s="5">
        <v>1000000</v>
      </c>
      <c r="D37" s="5">
        <f t="shared" si="0"/>
        <v>1000000</v>
      </c>
      <c r="E37" s="5">
        <v>347194.8</v>
      </c>
      <c r="F37" s="5">
        <v>347194.8</v>
      </c>
      <c r="G37" s="5">
        <f t="shared" si="1"/>
        <v>652805.19999999995</v>
      </c>
    </row>
    <row r="38" spans="1:7" x14ac:dyDescent="0.2">
      <c r="A38" s="16"/>
      <c r="B38" s="6"/>
      <c r="C38" s="6"/>
      <c r="D38" s="6"/>
      <c r="E38" s="6"/>
      <c r="F38" s="6"/>
      <c r="G38" s="6"/>
    </row>
    <row r="39" spans="1:7" x14ac:dyDescent="0.2">
      <c r="A39" s="26" t="s">
        <v>10</v>
      </c>
      <c r="B39" s="7">
        <f>SUM(B7:B37)</f>
        <v>148240169</v>
      </c>
      <c r="C39" s="7">
        <f t="shared" ref="C39:G39" si="2">SUM(C7:C37)</f>
        <v>54513276.230000004</v>
      </c>
      <c r="D39" s="7">
        <f t="shared" si="2"/>
        <v>202753445.22999999</v>
      </c>
      <c r="E39" s="7">
        <f t="shared" si="2"/>
        <v>150894235.92000008</v>
      </c>
      <c r="F39" s="7">
        <f t="shared" si="2"/>
        <v>138776648.02000007</v>
      </c>
      <c r="G39" s="7">
        <f t="shared" si="2"/>
        <v>51859209.31000001</v>
      </c>
    </row>
    <row r="42" spans="1:7" ht="45" customHeight="1" x14ac:dyDescent="0.2">
      <c r="A42" s="28" t="s">
        <v>23</v>
      </c>
      <c r="B42" s="29"/>
      <c r="C42" s="29"/>
      <c r="D42" s="29"/>
      <c r="E42" s="29"/>
      <c r="F42" s="29"/>
      <c r="G42" s="30"/>
    </row>
    <row r="43" spans="1:7" x14ac:dyDescent="0.2">
      <c r="A43" s="2"/>
      <c r="B43" s="24"/>
      <c r="C43" s="24"/>
      <c r="D43" s="24"/>
      <c r="E43" s="24"/>
      <c r="F43" s="24"/>
      <c r="G43" s="25"/>
    </row>
    <row r="44" spans="1:7" x14ac:dyDescent="0.2">
      <c r="A44" s="17"/>
      <c r="B44" s="13" t="s">
        <v>0</v>
      </c>
      <c r="C44" s="14"/>
      <c r="D44" s="14"/>
      <c r="E44" s="14"/>
      <c r="F44" s="15"/>
      <c r="G44" s="31" t="s">
        <v>7</v>
      </c>
    </row>
    <row r="45" spans="1:7" ht="22.5" x14ac:dyDescent="0.2">
      <c r="A45" s="18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2"/>
    </row>
    <row r="46" spans="1:7" x14ac:dyDescent="0.2">
      <c r="A46" s="19"/>
      <c r="B46" s="4">
        <v>1</v>
      </c>
      <c r="C46" s="4">
        <v>2</v>
      </c>
      <c r="D46" s="4" t="s">
        <v>8</v>
      </c>
      <c r="E46" s="4">
        <v>4</v>
      </c>
      <c r="F46" s="4">
        <v>5</v>
      </c>
      <c r="G46" s="4" t="s">
        <v>9</v>
      </c>
    </row>
    <row r="47" spans="1:7" x14ac:dyDescent="0.2">
      <c r="A47" s="20"/>
      <c r="B47" s="9"/>
      <c r="C47" s="9"/>
      <c r="D47" s="9"/>
      <c r="E47" s="9"/>
      <c r="F47" s="9"/>
      <c r="G47" s="9"/>
    </row>
    <row r="48" spans="1:7" x14ac:dyDescent="0.2">
      <c r="A48" s="16" t="s">
        <v>11</v>
      </c>
      <c r="B48" s="10"/>
      <c r="C48" s="10"/>
      <c r="D48" s="10"/>
      <c r="E48" s="10"/>
      <c r="F48" s="10"/>
      <c r="G48" s="10"/>
    </row>
    <row r="49" spans="1:7" x14ac:dyDescent="0.2">
      <c r="A49" s="16" t="s">
        <v>12</v>
      </c>
      <c r="B49" s="10"/>
      <c r="C49" s="10"/>
      <c r="D49" s="10"/>
      <c r="E49" s="10"/>
      <c r="F49" s="10"/>
      <c r="G49" s="10"/>
    </row>
    <row r="50" spans="1:7" x14ac:dyDescent="0.2">
      <c r="A50" s="16" t="s">
        <v>13</v>
      </c>
      <c r="B50" s="10"/>
      <c r="C50" s="10"/>
      <c r="D50" s="10"/>
      <c r="E50" s="10"/>
      <c r="F50" s="10"/>
      <c r="G50" s="10"/>
    </row>
    <row r="51" spans="1:7" x14ac:dyDescent="0.2">
      <c r="A51" s="16" t="s">
        <v>14</v>
      </c>
      <c r="B51" s="10"/>
      <c r="C51" s="10"/>
      <c r="D51" s="10"/>
      <c r="E51" s="10"/>
      <c r="F51" s="10"/>
      <c r="G51" s="10"/>
    </row>
    <row r="52" spans="1:7" x14ac:dyDescent="0.2">
      <c r="A52" s="2"/>
      <c r="B52" s="11"/>
      <c r="C52" s="11"/>
      <c r="D52" s="11"/>
      <c r="E52" s="11"/>
      <c r="F52" s="11"/>
      <c r="G52" s="11"/>
    </row>
    <row r="53" spans="1:7" x14ac:dyDescent="0.2">
      <c r="A53" s="26" t="s">
        <v>10</v>
      </c>
      <c r="B53" s="7"/>
      <c r="C53" s="7"/>
      <c r="D53" s="7"/>
      <c r="E53" s="7"/>
      <c r="F53" s="7"/>
      <c r="G53" s="7"/>
    </row>
    <row r="56" spans="1:7" ht="45" customHeight="1" x14ac:dyDescent="0.2">
      <c r="A56" s="28" t="s">
        <v>24</v>
      </c>
      <c r="B56" s="29"/>
      <c r="C56" s="29"/>
      <c r="D56" s="29"/>
      <c r="E56" s="29"/>
      <c r="F56" s="29"/>
      <c r="G56" s="30"/>
    </row>
    <row r="57" spans="1:7" x14ac:dyDescent="0.2">
      <c r="A57" s="17"/>
      <c r="B57" s="13" t="s">
        <v>0</v>
      </c>
      <c r="C57" s="14"/>
      <c r="D57" s="14"/>
      <c r="E57" s="14"/>
      <c r="F57" s="15"/>
      <c r="G57" s="31" t="s">
        <v>7</v>
      </c>
    </row>
    <row r="58" spans="1:7" ht="22.5" x14ac:dyDescent="0.2">
      <c r="A58" s="18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2"/>
    </row>
    <row r="59" spans="1:7" x14ac:dyDescent="0.2">
      <c r="A59" s="19"/>
      <c r="B59" s="4">
        <v>1</v>
      </c>
      <c r="C59" s="4">
        <v>2</v>
      </c>
      <c r="D59" s="4" t="s">
        <v>8</v>
      </c>
      <c r="E59" s="4">
        <v>4</v>
      </c>
      <c r="F59" s="4">
        <v>5</v>
      </c>
      <c r="G59" s="4" t="s">
        <v>9</v>
      </c>
    </row>
    <row r="60" spans="1:7" x14ac:dyDescent="0.2">
      <c r="A60" s="20"/>
      <c r="B60" s="9"/>
      <c r="C60" s="9"/>
      <c r="D60" s="9"/>
      <c r="E60" s="9"/>
      <c r="F60" s="9"/>
      <c r="G60" s="9"/>
    </row>
    <row r="61" spans="1:7" ht="22.5" x14ac:dyDescent="0.2">
      <c r="A61" s="21" t="s">
        <v>15</v>
      </c>
      <c r="B61" s="10">
        <v>148240169</v>
      </c>
      <c r="C61" s="10">
        <v>53513276.229999997</v>
      </c>
      <c r="D61" s="10">
        <f>+B61+C61</f>
        <v>201753445.22999999</v>
      </c>
      <c r="E61" s="10">
        <v>150547041.12</v>
      </c>
      <c r="F61" s="10">
        <v>138429453.22</v>
      </c>
      <c r="G61" s="10">
        <f>+D61-E61</f>
        <v>51206404.109999985</v>
      </c>
    </row>
    <row r="62" spans="1:7" x14ac:dyDescent="0.2">
      <c r="A62" s="21"/>
      <c r="B62" s="10"/>
      <c r="C62" s="10"/>
      <c r="D62" s="10"/>
      <c r="E62" s="10"/>
      <c r="F62" s="10"/>
      <c r="G62" s="10"/>
    </row>
    <row r="63" spans="1:7" x14ac:dyDescent="0.2">
      <c r="A63" s="21" t="s">
        <v>16</v>
      </c>
      <c r="B63" s="10"/>
      <c r="C63" s="10"/>
      <c r="D63" s="10"/>
      <c r="E63" s="10"/>
      <c r="F63" s="10"/>
      <c r="G63" s="10"/>
    </row>
    <row r="64" spans="1:7" x14ac:dyDescent="0.2">
      <c r="A64" s="21"/>
      <c r="B64" s="10"/>
      <c r="C64" s="10"/>
      <c r="D64" s="10"/>
      <c r="E64" s="10"/>
      <c r="F64" s="10"/>
      <c r="G64" s="10"/>
    </row>
    <row r="65" spans="1:7" ht="22.5" x14ac:dyDescent="0.2">
      <c r="A65" s="21" t="s">
        <v>17</v>
      </c>
      <c r="B65" s="10"/>
      <c r="C65" s="10"/>
      <c r="D65" s="10"/>
      <c r="E65" s="10"/>
      <c r="F65" s="10"/>
      <c r="G65" s="10"/>
    </row>
    <row r="66" spans="1:7" x14ac:dyDescent="0.2">
      <c r="A66" s="21"/>
      <c r="B66" s="10"/>
      <c r="C66" s="10"/>
      <c r="D66" s="10"/>
      <c r="E66" s="10"/>
      <c r="F66" s="10"/>
      <c r="G66" s="10"/>
    </row>
    <row r="67" spans="1:7" ht="22.5" x14ac:dyDescent="0.2">
      <c r="A67" s="21" t="s">
        <v>18</v>
      </c>
      <c r="B67" s="10"/>
      <c r="C67" s="10"/>
      <c r="D67" s="10"/>
      <c r="E67" s="10"/>
      <c r="F67" s="10"/>
      <c r="G67" s="10"/>
    </row>
    <row r="68" spans="1:7" x14ac:dyDescent="0.2">
      <c r="A68" s="21"/>
      <c r="B68" s="10"/>
      <c r="C68" s="10"/>
      <c r="D68" s="10"/>
      <c r="E68" s="10"/>
      <c r="F68" s="10"/>
      <c r="G68" s="10"/>
    </row>
    <row r="69" spans="1:7" ht="22.5" x14ac:dyDescent="0.2">
      <c r="A69" s="21" t="s">
        <v>19</v>
      </c>
      <c r="B69" s="10"/>
      <c r="C69" s="10"/>
      <c r="D69" s="10"/>
      <c r="E69" s="10"/>
      <c r="F69" s="10"/>
      <c r="G69" s="10"/>
    </row>
    <row r="70" spans="1:7" x14ac:dyDescent="0.2">
      <c r="A70" s="21"/>
      <c r="B70" s="10"/>
      <c r="C70" s="10"/>
      <c r="D70" s="10"/>
      <c r="E70" s="10"/>
      <c r="F70" s="10"/>
      <c r="G70" s="10"/>
    </row>
    <row r="71" spans="1:7" ht="22.5" x14ac:dyDescent="0.2">
      <c r="A71" s="21" t="s">
        <v>20</v>
      </c>
      <c r="B71" s="10">
        <v>0</v>
      </c>
      <c r="C71" s="10">
        <v>1000000</v>
      </c>
      <c r="D71" s="10">
        <f>+B71+C71</f>
        <v>1000000</v>
      </c>
      <c r="E71" s="10">
        <v>347194.8</v>
      </c>
      <c r="F71" s="10">
        <v>347194.8</v>
      </c>
      <c r="G71" s="10">
        <f>+D71-E71</f>
        <v>652805.19999999995</v>
      </c>
    </row>
    <row r="72" spans="1:7" x14ac:dyDescent="0.2">
      <c r="A72" s="21"/>
      <c r="B72" s="10"/>
      <c r="C72" s="10"/>
      <c r="D72" s="10"/>
      <c r="E72" s="10"/>
      <c r="F72" s="10"/>
      <c r="G72" s="10"/>
    </row>
    <row r="73" spans="1:7" x14ac:dyDescent="0.2">
      <c r="A73" s="21" t="s">
        <v>21</v>
      </c>
      <c r="B73" s="10"/>
      <c r="C73" s="10"/>
      <c r="D73" s="10"/>
      <c r="E73" s="10"/>
      <c r="F73" s="10"/>
      <c r="G73" s="10"/>
    </row>
    <row r="74" spans="1:7" x14ac:dyDescent="0.2">
      <c r="A74" s="22"/>
      <c r="B74" s="11"/>
      <c r="C74" s="11"/>
      <c r="D74" s="11"/>
      <c r="E74" s="11"/>
      <c r="F74" s="11"/>
      <c r="G74" s="11"/>
    </row>
    <row r="75" spans="1:7" x14ac:dyDescent="0.2">
      <c r="A75" s="23" t="s">
        <v>10</v>
      </c>
      <c r="B75" s="7">
        <f>SUM(B60:B74)</f>
        <v>148240169</v>
      </c>
      <c r="C75" s="7">
        <f t="shared" ref="C75:G75" si="3">SUM(C60:C74)</f>
        <v>54513276.229999997</v>
      </c>
      <c r="D75" s="7">
        <f t="shared" si="3"/>
        <v>202753445.22999999</v>
      </c>
      <c r="E75" s="7">
        <f t="shared" si="3"/>
        <v>150894235.92000002</v>
      </c>
      <c r="F75" s="7">
        <f t="shared" si="3"/>
        <v>138776648.02000001</v>
      </c>
      <c r="G75" s="7">
        <f t="shared" si="3"/>
        <v>51859209.309999987</v>
      </c>
    </row>
  </sheetData>
  <sheetProtection formatCells="0" formatColumns="0" formatRows="0" insertRows="0" deleteRows="0" autoFilter="0"/>
  <mergeCells count="6">
    <mergeCell ref="G3:G4"/>
    <mergeCell ref="G44:G45"/>
    <mergeCell ref="G57:G58"/>
    <mergeCell ref="A1:G1"/>
    <mergeCell ref="A42:G42"/>
    <mergeCell ref="A56:G56"/>
  </mergeCells>
  <printOptions horizontalCentered="1"/>
  <pageMargins left="0.39370078740157483" right="0.39370078740157483" top="0.74803149606299213" bottom="0.39370078740157483" header="0.31496062992125984" footer="0.31496062992125984"/>
  <pageSetup scale="64" fitToHeight="2" orientation="portrait" r:id="rId1"/>
  <ignoredErrors>
    <ignoredError sqref="B39:C39 D7:D39 E39:F39 G7:G39 D61:D71 G61:G71 D75 G7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c865bf4-0f22-4e4d-b041-7b0c1657e5a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2023-10-23T22:41:19Z</cp:lastPrinted>
  <dcterms:created xsi:type="dcterms:W3CDTF">2014-02-10T03:37:14Z</dcterms:created>
  <dcterms:modified xsi:type="dcterms:W3CDTF">2023-10-27T21:46:23Z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