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3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ocuments\Archivos 2023\Cuenta Pública 2023\3er Trrimestre 2023\"/>
    </mc:Choice>
  </mc:AlternateContent>
  <xr:revisionPtr revIDLastSave="0" documentId="13_ncr:1_{2ACBFB97-E16A-4F28-A9BD-78638182EBDA}" xr6:coauthVersionLast="36" xr6:coauthVersionMax="36" xr10:uidLastSave="{00000000-0000-0000-0000-000000000000}"/>
  <bookViews>
    <workbookView xWindow="0" yWindow="0" windowWidth="24000" windowHeight="11070" xr2:uid="{00000000-000D-0000-FFFF-FFFF00000000}"/>
  </bookViews>
  <sheets>
    <sheet name="EAI" sheetId="4" r:id="rId1"/>
  </sheets>
  <definedNames>
    <definedName name="_xlnm._FilterDatabase" localSheetId="0" hidden="1">EAI!#REF!</definedName>
  </definedNames>
  <calcPr calcId="191028"/>
  <fileRecoveryPr autoRecover="0"/>
</workbook>
</file>

<file path=xl/calcChain.xml><?xml version="1.0" encoding="utf-8"?>
<calcChain xmlns="http://schemas.openxmlformats.org/spreadsheetml/2006/main">
  <c r="G41" i="4" l="1"/>
  <c r="G17" i="4"/>
  <c r="G34" i="4" l="1"/>
  <c r="G38" i="4" l="1"/>
  <c r="G37" i="4"/>
  <c r="G13" i="4" l="1"/>
  <c r="G11" i="4"/>
  <c r="D13" i="4"/>
  <c r="D11" i="4"/>
  <c r="G35" i="4"/>
  <c r="G31" i="4"/>
  <c r="D35" i="4"/>
  <c r="D34" i="4"/>
  <c r="D31" i="4" s="1"/>
  <c r="F31" i="4"/>
  <c r="E31" i="4"/>
  <c r="C31" i="4"/>
  <c r="B31" i="4"/>
  <c r="G21" i="4"/>
  <c r="F21" i="4"/>
  <c r="E21" i="4"/>
  <c r="D21" i="4"/>
  <c r="C21" i="4"/>
  <c r="B21" i="4"/>
  <c r="C40" i="4" l="1"/>
  <c r="E40" i="4"/>
  <c r="G40" i="4"/>
  <c r="F40" i="4"/>
  <c r="B40" i="4"/>
  <c r="F16" i="4" l="1"/>
  <c r="E16" i="4"/>
  <c r="C16" i="4"/>
  <c r="B16" i="4"/>
  <c r="D40" i="4"/>
  <c r="D16" i="4" l="1"/>
  <c r="G16" i="4"/>
</calcChain>
</file>

<file path=xl/sharedStrings.xml><?xml version="1.0" encoding="utf-8"?>
<sst xmlns="http://schemas.openxmlformats.org/spreadsheetml/2006/main" count="62" uniqueCount="39">
  <si>
    <t>Ingresos</t>
  </si>
  <si>
    <t>Rubro de Ingresos</t>
  </si>
  <si>
    <t>Estimado</t>
  </si>
  <si>
    <t>Ampliaciones y Reducciones</t>
  </si>
  <si>
    <t>Modificado</t>
  </si>
  <si>
    <t>Devengado</t>
  </si>
  <si>
    <t>Recaudado</t>
  </si>
  <si>
    <t>Diferencia</t>
  </si>
  <si>
    <t>(1)</t>
  </si>
  <si>
    <t>(2)</t>
  </si>
  <si>
    <t>(3 = 1 + 2)</t>
  </si>
  <si>
    <t>(4)</t>
  </si>
  <si>
    <t>(5)</t>
  </si>
  <si>
    <t>(6 = 5 - 1)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</si>
  <si>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</si>
  <si>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</si>
  <si>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</si>
  <si>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</si>
  <si>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</si>
  <si>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</si>
  <si>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</si>
  <si>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</si>
  <si>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</si>
  <si>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</si>
  <si>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</si>
  <si>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</si>
  <si>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Estado Analítico de Ingresos Por Fuente de Financiamiento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</si>
  <si>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</si>
  <si>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</si>
  <si>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</si>
  <si>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</si>
  <si>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</si>
  <si>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</si>
  <si>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</si>
  <si>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</si>
  <si>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</si>
  <si>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</si>
  <si>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Ingresos de los Entes Públicos de los Poderes Legislativo y Judicial, de los Órganos Autónomos y del Sector Paraestatal o Paramunicipal, así como de las Empresas Productivas del Estado</t>
  </si>
  <si>
    <t>Comisión Municipal de Cultura Física y Deporte de León, Guanajuato
Estado Analítico de Ingresos
Del 01 de Enero al 30 de Septiembre del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</si>
</sst>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2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58">
    <xf numFmtId="0" fontId="0" fillId="0" borderId="0" xfId="0"/>
    <xf numFmtId="0" fontId="3" fillId="0" borderId="0" xfId="8" applyFont="1" applyAlignment="1" applyProtection="1">
      <alignment horizontal="center" vertical="top"/>
      <protection locked="0"/>
    </xf>
    <xf numFmtId="0" fontId="3" fillId="0" borderId="0" xfId="8" applyFont="1" applyAlignment="1" applyProtection="1">
      <alignment vertical="top"/>
      <protection locked="0"/>
    </xf>
    <xf numFmtId="0" fontId="6" fillId="0" borderId="0" xfId="8" applyFont="1" applyAlignment="1" applyProtection="1">
      <alignment vertical="top"/>
      <protection locked="0"/>
    </xf>
    <xf numFmtId="0" fontId="8" fillId="2" borderId="7" xfId="8" applyFont="1" applyFill="1" applyBorder="1" applyAlignment="1">
      <alignment horizontal="center" vertical="center" wrapText="1"/>
    </xf>
    <xf numFmtId="0" fontId="8" fillId="2" borderId="4" xfId="8" applyFont="1" applyFill="1" applyBorder="1" applyAlignment="1">
      <alignment horizontal="center" vertical="center" wrapText="1"/>
    </xf>
    <xf numFmtId="0" fontId="8" fillId="2" borderId="5" xfId="8" applyFont="1" applyFill="1" applyBorder="1" applyAlignment="1">
      <alignment horizontal="center" vertical="center" wrapText="1"/>
    </xf>
    <xf numFmtId="0" fontId="8" fillId="2" borderId="7" xfId="8" quotePrefix="1" applyFont="1" applyFill="1" applyBorder="1" applyAlignment="1">
      <alignment horizontal="center" vertical="center" wrapText="1"/>
    </xf>
    <xf numFmtId="0" fontId="8" fillId="2" borderId="4" xfId="8" quotePrefix="1" applyFont="1" applyFill="1" applyBorder="1" applyAlignment="1">
      <alignment horizontal="center" vertical="center" wrapText="1"/>
    </xf>
    <xf numFmtId="4" fontId="7" fillId="0" borderId="9" xfId="8" applyNumberFormat="1" applyFont="1" applyBorder="1" applyAlignment="1" applyProtection="1">
      <alignment vertical="top"/>
      <protection locked="0"/>
    </xf>
    <xf numFmtId="4" fontId="3" fillId="0" borderId="10" xfId="8" applyNumberFormat="1" applyFont="1" applyBorder="1" applyAlignment="1" applyProtection="1">
      <alignment vertical="top"/>
      <protection locked="0"/>
    </xf>
    <xf numFmtId="4" fontId="3" fillId="0" borderId="9" xfId="8" applyNumberFormat="1" applyFont="1" applyBorder="1" applyAlignment="1" applyProtection="1">
      <alignment vertical="top"/>
      <protection locked="0"/>
    </xf>
    <xf numFmtId="4" fontId="3" fillId="0" borderId="11" xfId="8" applyNumberFormat="1" applyFont="1" applyBorder="1" applyAlignment="1" applyProtection="1">
      <alignment vertical="top"/>
      <protection locked="0"/>
    </xf>
    <xf numFmtId="4" fontId="7" fillId="0" borderId="4" xfId="8" applyNumberFormat="1" applyFont="1" applyBorder="1" applyAlignment="1" applyProtection="1">
      <alignment vertical="top"/>
      <protection locked="0"/>
    </xf>
    <xf numFmtId="4" fontId="8" fillId="0" borderId="9" xfId="8" applyNumberFormat="1" applyFont="1" applyBorder="1" applyAlignment="1" applyProtection="1">
      <alignment vertical="top"/>
      <protection locked="0"/>
    </xf>
    <xf numFmtId="4" fontId="7" fillId="0" borderId="11" xfId="8" applyNumberFormat="1" applyFont="1" applyBorder="1" applyAlignment="1" applyProtection="1">
      <alignment vertical="top"/>
      <protection locked="0"/>
    </xf>
    <xf numFmtId="4" fontId="8" fillId="0" borderId="11" xfId="8" applyNumberFormat="1" applyFont="1" applyBorder="1" applyAlignment="1" applyProtection="1">
      <alignment vertical="top"/>
      <protection locked="0"/>
    </xf>
    <xf numFmtId="4" fontId="7" fillId="0" borderId="8" xfId="8" applyNumberFormat="1" applyFont="1" applyBorder="1" applyAlignment="1" applyProtection="1">
      <alignment vertical="top"/>
      <protection locked="0"/>
    </xf>
    <xf numFmtId="4" fontId="8" fillId="0" borderId="5" xfId="8" applyNumberFormat="1" applyFont="1" applyBorder="1" applyAlignment="1" applyProtection="1">
      <alignment vertical="top"/>
      <protection locked="0"/>
    </xf>
    <xf numFmtId="4" fontId="7" fillId="0" borderId="1" xfId="8" applyNumberFormat="1" applyFont="1" applyBorder="1" applyAlignment="1" applyProtection="1">
      <alignment vertical="top"/>
      <protection locked="0"/>
    </xf>
    <xf numFmtId="4" fontId="8" fillId="0" borderId="6" xfId="8" applyNumberFormat="1" applyFont="1" applyBorder="1" applyAlignment="1" applyProtection="1">
      <alignment vertical="top"/>
      <protection locked="0"/>
    </xf>
    <xf numFmtId="0" fontId="0" fillId="0" borderId="0" xfId="8" applyFont="1" applyAlignment="1" applyProtection="1">
      <alignment vertical="top" wrapText="1"/>
      <protection locked="0"/>
    </xf>
    <xf numFmtId="0" fontId="0" fillId="0" borderId="0" xfId="8" applyFont="1" applyAlignment="1" applyProtection="1">
      <alignment vertical="top"/>
      <protection locked="0"/>
    </xf>
    <xf numFmtId="0" fontId="8" fillId="0" borderId="3" xfId="8" applyFont="1" applyBorder="1" applyAlignment="1">
      <alignment horizontal="left" vertical="top"/>
    </xf>
    <xf numFmtId="0" fontId="8" fillId="0" borderId="3" xfId="8" applyFont="1" applyBorder="1" applyAlignment="1">
      <alignment vertical="top"/>
    </xf>
    <xf numFmtId="0" fontId="8" fillId="2" borderId="9" xfId="8" applyFont="1" applyFill="1" applyBorder="1" applyAlignment="1">
      <alignment horizontal="center" vertical="center"/>
    </xf>
    <xf numFmtId="0" fontId="8" fillId="2" borderId="11" xfId="8" applyFont="1" applyFill="1" applyBorder="1" applyAlignment="1">
      <alignment horizontal="center" vertical="center"/>
    </xf>
    <xf numFmtId="0" fontId="8" fillId="2" borderId="10" xfId="8" applyFont="1" applyFill="1" applyBorder="1" applyAlignment="1">
      <alignment horizontal="center" vertical="center"/>
    </xf>
    <xf numFmtId="0" fontId="8" fillId="0" borderId="3" xfId="8" applyFont="1" applyBorder="1" applyAlignment="1">
      <alignment horizontal="left" vertical="top" wrapText="1"/>
    </xf>
    <xf numFmtId="0" fontId="8" fillId="2" borderId="9" xfId="8" applyFont="1" applyFill="1" applyBorder="1" applyAlignment="1">
      <alignment horizontal="center" vertical="center" wrapText="1"/>
    </xf>
    <xf numFmtId="0" fontId="8" fillId="2" borderId="10" xfId="8" applyFont="1" applyFill="1" applyBorder="1" applyAlignment="1">
      <alignment horizontal="center" vertical="center" wrapText="1"/>
    </xf>
    <xf numFmtId="4" fontId="8" fillId="0" borderId="4" xfId="8" applyNumberFormat="1" applyFont="1" applyBorder="1" applyAlignment="1" applyProtection="1">
      <alignment vertical="top"/>
      <protection locked="0"/>
    </xf>
    <xf numFmtId="4" fontId="7" fillId="0" borderId="5" xfId="8" applyNumberFormat="1" applyFont="1" applyBorder="1" applyAlignment="1" applyProtection="1">
      <alignment vertical="top"/>
      <protection locked="0"/>
    </xf>
    <xf numFmtId="0" fontId="8" fillId="2" borderId="11" xfId="8" applyFont="1" applyFill="1" applyBorder="1" applyAlignment="1">
      <alignment horizontal="center" vertical="center" wrapText="1"/>
    </xf>
    <xf numFmtId="0" fontId="7" fillId="0" borderId="0" xfId="8" applyFont="1" applyBorder="1" applyAlignment="1" applyProtection="1">
      <alignment vertical="top"/>
      <protection locked="0"/>
    </xf>
    <xf numFmtId="4" fontId="7" fillId="0" borderId="0" xfId="8" applyNumberFormat="1" applyFont="1" applyBorder="1" applyAlignment="1" applyProtection="1">
      <alignment vertical="top"/>
      <protection locked="0"/>
    </xf>
    <xf numFmtId="4" fontId="8" fillId="0" borderId="12" xfId="8" applyNumberFormat="1" applyFont="1" applyBorder="1" applyAlignment="1" applyProtection="1">
      <alignment vertical="top"/>
      <protection locked="0"/>
    </xf>
    <xf numFmtId="4" fontId="8" fillId="0" borderId="13" xfId="8" applyNumberFormat="1" applyFont="1" applyBorder="1" applyAlignment="1" applyProtection="1">
      <alignment vertical="top"/>
      <protection locked="0"/>
    </xf>
    <xf numFmtId="0" fontId="3" fillId="0" borderId="3" xfId="8" applyFont="1" applyBorder="1" applyAlignment="1" applyProtection="1">
      <alignment horizontal="left" vertical="top" wrapText="1" indent="1"/>
      <protection locked="0"/>
    </xf>
    <xf numFmtId="0" fontId="7" fillId="0" borderId="3" xfId="8" applyFont="1" applyBorder="1" applyAlignment="1" applyProtection="1">
      <alignment horizontal="left" vertical="top" wrapText="1" indent="1"/>
      <protection locked="0"/>
    </xf>
    <xf numFmtId="0" fontId="3" fillId="0" borderId="3" xfId="8" applyFont="1" applyBorder="1" applyAlignment="1" applyProtection="1">
      <alignment vertical="top"/>
      <protection locked="0"/>
    </xf>
    <xf numFmtId="0" fontId="8" fillId="0" borderId="5" xfId="8" applyFont="1" applyBorder="1" applyAlignment="1" applyProtection="1">
      <alignment horizontal="left" vertical="top" indent="3"/>
      <protection locked="0"/>
    </xf>
    <xf numFmtId="0" fontId="7" fillId="0" borderId="2" xfId="8" applyFont="1" applyBorder="1" applyAlignment="1" applyProtection="1">
      <alignment vertical="top"/>
      <protection locked="0"/>
    </xf>
    <xf numFmtId="0" fontId="7" fillId="0" borderId="3" xfId="8" applyFont="1" applyBorder="1" applyAlignment="1">
      <alignment horizontal="left" vertical="top" wrapText="1" indent="1"/>
    </xf>
    <xf numFmtId="0" fontId="7" fillId="0" borderId="3" xfId="8" applyFont="1" applyBorder="1" applyAlignment="1">
      <alignment horizontal="left" vertical="top" wrapText="1"/>
    </xf>
    <xf numFmtId="0" fontId="8" fillId="0" borderId="5" xfId="8" applyFont="1" applyBorder="1" applyAlignment="1">
      <alignment horizontal="center" vertical="top" wrapText="1"/>
    </xf>
    <xf numFmtId="4" fontId="8" fillId="0" borderId="11" xfId="8" applyNumberFormat="1" applyFont="1" applyBorder="1" applyAlignment="1" applyProtection="1">
      <alignment horizontal="right" vertical="top"/>
      <protection locked="0"/>
    </xf>
    <xf numFmtId="0" fontId="0" fillId="0" borderId="0" xfId="8" applyFont="1" applyAlignment="1" applyProtection="1">
      <alignment horizontal="left" vertical="top" wrapText="1"/>
      <protection locked="0"/>
    </xf>
    <xf numFmtId="0" fontId="6" fillId="2" borderId="2" xfId="8" applyFont="1" applyFill="1" applyBorder="1" applyAlignment="1" applyProtection="1">
      <alignment horizontal="center" vertical="top" wrapText="1"/>
      <protection locked="0"/>
    </xf>
    <xf numFmtId="0" fontId="6" fillId="2" borderId="8" xfId="8" applyFont="1" applyFill="1" applyBorder="1" applyAlignment="1" applyProtection="1">
      <alignment horizontal="center" vertical="top"/>
      <protection locked="0"/>
    </xf>
    <xf numFmtId="0" fontId="6" fillId="2" borderId="1" xfId="8" applyFont="1" applyFill="1" applyBorder="1" applyAlignment="1" applyProtection="1">
      <alignment horizontal="center" vertical="top"/>
      <protection locked="0"/>
    </xf>
    <xf numFmtId="0" fontId="8" fillId="2" borderId="9" xfId="8" applyFont="1" applyFill="1" applyBorder="1" applyAlignment="1">
      <alignment horizontal="center" vertical="center" wrapText="1"/>
    </xf>
    <xf numFmtId="0" fontId="8" fillId="2" borderId="10" xfId="8" applyFont="1" applyFill="1" applyBorder="1" applyAlignment="1">
      <alignment horizontal="center" vertical="center" wrapText="1"/>
    </xf>
    <xf numFmtId="0" fontId="8" fillId="2" borderId="11" xfId="8" applyFont="1" applyFill="1" applyBorder="1" applyAlignment="1">
      <alignment horizontal="center" vertical="center" wrapText="1"/>
    </xf>
    <xf numFmtId="0" fontId="8" fillId="2" borderId="5" xfId="8" applyFont="1" applyFill="1" applyBorder="1" applyAlignment="1" applyProtection="1">
      <alignment horizontal="center" vertical="center"/>
      <protection locked="0"/>
    </xf>
    <xf numFmtId="0" fontId="8" fillId="2" borderId="6" xfId="8" applyFont="1" applyFill="1" applyBorder="1" applyAlignment="1" applyProtection="1">
      <alignment horizontal="center" vertical="center"/>
      <protection locked="0"/>
    </xf>
    <xf numFmtId="0" fontId="8" fillId="2" borderId="7" xfId="8" applyFont="1" applyFill="1" applyBorder="1" applyAlignment="1" applyProtection="1">
      <alignment horizontal="center" vertical="center"/>
      <protection locked="0"/>
    </xf>
    <xf numFmtId="4" fontId="8" fillId="0" borderId="10" xfId="8" applyNumberFormat="1" applyFont="1" applyBorder="1" applyAlignment="1" applyProtection="1">
      <alignment vertical="top"/>
      <protection locked="0"/>
    </xf>
  </cellXfs>
  <cellStyles count="18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  <cellStyle name="Porcentual 2" xfId="17" xr:uid="{00000000-0005-0000-0000-00001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49</xdr:row>
      <xdr:rowOff>9525</xdr:rowOff>
    </xdr:from>
    <xdr:to>
      <xdr:col>8</xdr:col>
      <xdr:colOff>540847</xdr:colOff>
      <xdr:row>56</xdr:row>
      <xdr:rowOff>85725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CC77B06F-AC78-432A-99E1-A75EFF2CC2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29700"/>
          <a:ext cx="11085022" cy="1076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45"/>
  <sheetViews>
    <sheetView showGridLines="0" tabSelected="1" topLeftCell="A13" zoomScaleNormal="100" workbookViewId="0">
      <selection activeCell="D38" sqref="D38"/>
    </sheetView>
  </sheetViews>
  <sheetFormatPr baseColWidth="10" defaultColWidth="12" defaultRowHeight="11.25" x14ac:dyDescent="0.2"/>
  <cols>
    <col min="1" max="1" width="62.5" style="2" customWidth="1"/>
    <col min="2" max="2" width="17.83203125" style="2" customWidth="1"/>
    <col min="3" max="3" width="19.83203125" style="2" customWidth="1"/>
    <col min="4" max="5" width="17.83203125" style="2" customWidth="1"/>
    <col min="6" max="6" width="18.83203125" style="2" customWidth="1"/>
    <col min="7" max="7" width="17.83203125" style="2" customWidth="1"/>
    <col min="8" max="16384" width="12" style="2"/>
  </cols>
  <sheetData>
    <row r="1" spans="1:7" ht="33.6" customHeight="1" x14ac:dyDescent="0.2">
      <c r="A1" s="48" t="s">
        <v>38</v>
      </c>
      <c r="B1" s="49"/>
      <c r="C1" s="49"/>
      <c r="D1" s="49"/>
      <c r="E1" s="49"/>
      <c r="F1" s="49"/>
      <c r="G1" s="50"/>
    </row>
    <row r="2" spans="1:7" s="3" customFormat="1" x14ac:dyDescent="0.2">
      <c r="A2" s="25"/>
      <c r="B2" s="54" t="s">
        <v>0</v>
      </c>
      <c r="C2" s="55"/>
      <c r="D2" s="55"/>
      <c r="E2" s="55"/>
      <c r="F2" s="56"/>
      <c r="G2" s="51" t="s">
        <v>7</v>
      </c>
    </row>
    <row r="3" spans="1:7" s="1" customFormat="1" ht="24.95" customHeight="1" x14ac:dyDescent="0.2">
      <c r="A3" s="26" t="s">
        <v>1</v>
      </c>
      <c r="B3" s="4" t="s">
        <v>2</v>
      </c>
      <c r="C3" s="5" t="s">
        <v>3</v>
      </c>
      <c r="D3" s="5" t="s">
        <v>4</v>
      </c>
      <c r="E3" s="5" t="s">
        <v>5</v>
      </c>
      <c r="F3" s="6" t="s">
        <v>6</v>
      </c>
      <c r="G3" s="52"/>
    </row>
    <row r="4" spans="1:7" s="1" customFormat="1" x14ac:dyDescent="0.2">
      <c r="A4" s="27"/>
      <c r="B4" s="7" t="s">
        <v>8</v>
      </c>
      <c r="C4" s="8" t="s">
        <v>9</v>
      </c>
      <c r="D4" s="8" t="s">
        <v>10</v>
      </c>
      <c r="E4" s="8" t="s">
        <v>11</v>
      </c>
      <c r="F4" s="8" t="s">
        <v>12</v>
      </c>
      <c r="G4" s="8" t="s">
        <v>13</v>
      </c>
    </row>
    <row r="5" spans="1:7" x14ac:dyDescent="0.2">
      <c r="A5" s="38" t="s">
        <v>14</v>
      </c>
      <c r="B5" s="11">
        <v>0</v>
      </c>
      <c r="C5" s="11">
        <v>0</v>
      </c>
      <c r="D5" s="11">
        <v>0</v>
      </c>
      <c r="E5" s="11">
        <v>0</v>
      </c>
      <c r="F5" s="11">
        <v>0</v>
      </c>
      <c r="G5" s="11">
        <v>0</v>
      </c>
    </row>
    <row r="6" spans="1:7" x14ac:dyDescent="0.2">
      <c r="A6" s="39" t="s">
        <v>15</v>
      </c>
      <c r="B6" s="12">
        <v>0</v>
      </c>
      <c r="C6" s="12">
        <v>0</v>
      </c>
      <c r="D6" s="12">
        <v>0</v>
      </c>
      <c r="E6" s="12">
        <v>0</v>
      </c>
      <c r="F6" s="12">
        <v>0</v>
      </c>
      <c r="G6" s="12">
        <v>0</v>
      </c>
    </row>
    <row r="7" spans="1:7" x14ac:dyDescent="0.2">
      <c r="A7" s="38" t="s">
        <v>16</v>
      </c>
      <c r="B7" s="12">
        <v>0</v>
      </c>
      <c r="C7" s="12">
        <v>0</v>
      </c>
      <c r="D7" s="12">
        <v>0</v>
      </c>
      <c r="E7" s="12">
        <v>0</v>
      </c>
      <c r="F7" s="12">
        <v>0</v>
      </c>
      <c r="G7" s="12">
        <v>0</v>
      </c>
    </row>
    <row r="8" spans="1:7" x14ac:dyDescent="0.2">
      <c r="A8" s="38" t="s">
        <v>17</v>
      </c>
      <c r="B8" s="12">
        <v>0</v>
      </c>
      <c r="C8" s="12">
        <v>0</v>
      </c>
      <c r="D8" s="12">
        <v>0</v>
      </c>
      <c r="E8" s="12">
        <v>0</v>
      </c>
      <c r="F8" s="12">
        <v>0</v>
      </c>
      <c r="G8" s="12">
        <v>0</v>
      </c>
    </row>
    <row r="9" spans="1:7" x14ac:dyDescent="0.2">
      <c r="A9" s="38" t="s">
        <v>18</v>
      </c>
      <c r="B9" s="12">
        <v>0</v>
      </c>
      <c r="C9" s="12">
        <v>0</v>
      </c>
      <c r="D9" s="12">
        <v>0</v>
      </c>
      <c r="E9" s="12">
        <v>0</v>
      </c>
      <c r="F9" s="12">
        <v>0</v>
      </c>
      <c r="G9" s="12">
        <v>0</v>
      </c>
    </row>
    <row r="10" spans="1:7" x14ac:dyDescent="0.2">
      <c r="A10" s="39" t="s">
        <v>19</v>
      </c>
      <c r="B10" s="12">
        <v>0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</row>
    <row r="11" spans="1:7" x14ac:dyDescent="0.2">
      <c r="A11" s="38" t="s">
        <v>20</v>
      </c>
      <c r="B11" s="12">
        <v>69429009</v>
      </c>
      <c r="C11" s="12">
        <v>15263328.140000001</v>
      </c>
      <c r="D11" s="12">
        <f>+B11+C11</f>
        <v>84692337.140000001</v>
      </c>
      <c r="E11" s="12">
        <v>63280330.770000003</v>
      </c>
      <c r="F11" s="12">
        <v>63280330.770000003</v>
      </c>
      <c r="G11" s="12">
        <f>+F11-B11</f>
        <v>-6148678.2299999967</v>
      </c>
    </row>
    <row r="12" spans="1:7" ht="22.5" x14ac:dyDescent="0.2">
      <c r="A12" s="38" t="s">
        <v>21</v>
      </c>
      <c r="B12" s="12">
        <v>0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</row>
    <row r="13" spans="1:7" ht="22.5" x14ac:dyDescent="0.2">
      <c r="A13" s="38" t="s">
        <v>22</v>
      </c>
      <c r="B13" s="12">
        <v>78811160</v>
      </c>
      <c r="C13" s="12">
        <v>28137407.09</v>
      </c>
      <c r="D13" s="12">
        <f>+B13+C13</f>
        <v>106948567.09</v>
      </c>
      <c r="E13" s="12">
        <v>92314421</v>
      </c>
      <c r="F13" s="12">
        <v>92314421</v>
      </c>
      <c r="G13" s="12">
        <f>+F13-B13</f>
        <v>13503261</v>
      </c>
    </row>
    <row r="14" spans="1:7" x14ac:dyDescent="0.2">
      <c r="A14" s="38" t="s">
        <v>23</v>
      </c>
      <c r="B14" s="12">
        <v>0</v>
      </c>
      <c r="C14" s="12">
        <v>11112541</v>
      </c>
      <c r="D14" s="12">
        <v>11112541</v>
      </c>
      <c r="E14" s="12">
        <v>0</v>
      </c>
      <c r="F14" s="12">
        <v>0</v>
      </c>
      <c r="G14" s="12">
        <v>0</v>
      </c>
    </row>
    <row r="15" spans="1:7" x14ac:dyDescent="0.2">
      <c r="A15" s="40"/>
      <c r="B15" s="10"/>
      <c r="C15" s="10"/>
      <c r="D15" s="10"/>
      <c r="E15" s="10"/>
      <c r="F15" s="10"/>
      <c r="G15" s="12"/>
    </row>
    <row r="16" spans="1:7" x14ac:dyDescent="0.2">
      <c r="A16" s="41" t="s">
        <v>24</v>
      </c>
      <c r="B16" s="13">
        <f>SUM(B5:B15)</f>
        <v>148240169</v>
      </c>
      <c r="C16" s="13">
        <f t="shared" ref="C16:G17" si="0">SUM(C5:C15)</f>
        <v>54513276.230000004</v>
      </c>
      <c r="D16" s="13">
        <f t="shared" si="0"/>
        <v>202753445.23000002</v>
      </c>
      <c r="E16" s="13">
        <f t="shared" si="0"/>
        <v>155594751.77000001</v>
      </c>
      <c r="F16" s="32">
        <f t="shared" si="0"/>
        <v>155594751.77000001</v>
      </c>
      <c r="G16" s="9">
        <f t="shared" si="0"/>
        <v>7354582.7700000033</v>
      </c>
    </row>
    <row r="17" spans="1:7" x14ac:dyDescent="0.2">
      <c r="A17" s="42"/>
      <c r="B17" s="17"/>
      <c r="C17" s="17"/>
      <c r="D17" s="19"/>
      <c r="E17" s="18" t="s">
        <v>25</v>
      </c>
      <c r="F17" s="20"/>
      <c r="G17" s="9">
        <f>SUM(G5:G14)</f>
        <v>7354582.7700000033</v>
      </c>
    </row>
    <row r="18" spans="1:7" ht="10.5" customHeight="1" x14ac:dyDescent="0.2">
      <c r="A18" s="29"/>
      <c r="B18" s="54" t="s">
        <v>0</v>
      </c>
      <c r="C18" s="55"/>
      <c r="D18" s="55"/>
      <c r="E18" s="55"/>
      <c r="F18" s="56"/>
      <c r="G18" s="53" t="s">
        <v>7</v>
      </c>
    </row>
    <row r="19" spans="1:7" ht="22.5" x14ac:dyDescent="0.2">
      <c r="A19" s="33" t="s">
        <v>26</v>
      </c>
      <c r="B19" s="4" t="s">
        <v>2</v>
      </c>
      <c r="C19" s="5" t="s">
        <v>3</v>
      </c>
      <c r="D19" s="5" t="s">
        <v>4</v>
      </c>
      <c r="E19" s="5" t="s">
        <v>5</v>
      </c>
      <c r="F19" s="6" t="s">
        <v>6</v>
      </c>
      <c r="G19" s="52"/>
    </row>
    <row r="20" spans="1:7" x14ac:dyDescent="0.2">
      <c r="A20" s="30"/>
      <c r="B20" s="7" t="s">
        <v>8</v>
      </c>
      <c r="C20" s="8" t="s">
        <v>9</v>
      </c>
      <c r="D20" s="8" t="s">
        <v>10</v>
      </c>
      <c r="E20" s="8" t="s">
        <v>11</v>
      </c>
      <c r="F20" s="8" t="s">
        <v>12</v>
      </c>
      <c r="G20" s="8" t="s">
        <v>13</v>
      </c>
    </row>
    <row r="21" spans="1:7" x14ac:dyDescent="0.2">
      <c r="A21" s="23" t="s">
        <v>27</v>
      </c>
      <c r="B21" s="14">
        <f>SUM(B22:B29)</f>
        <v>0</v>
      </c>
      <c r="C21" s="14">
        <f t="shared" ref="C21:G21" si="1">SUM(C22:C29)</f>
        <v>0</v>
      </c>
      <c r="D21" s="14">
        <f t="shared" si="1"/>
        <v>0</v>
      </c>
      <c r="E21" s="14">
        <f t="shared" si="1"/>
        <v>0</v>
      </c>
      <c r="F21" s="14">
        <f t="shared" si="1"/>
        <v>0</v>
      </c>
      <c r="G21" s="14">
        <f t="shared" si="1"/>
        <v>0</v>
      </c>
    </row>
    <row r="22" spans="1:7" x14ac:dyDescent="0.2">
      <c r="A22" s="43" t="s">
        <v>14</v>
      </c>
      <c r="B22" s="15">
        <v>0</v>
      </c>
      <c r="C22" s="15">
        <v>0</v>
      </c>
      <c r="D22" s="15">
        <v>0</v>
      </c>
      <c r="E22" s="15">
        <v>0</v>
      </c>
      <c r="F22" s="15">
        <v>0</v>
      </c>
      <c r="G22" s="15">
        <v>0</v>
      </c>
    </row>
    <row r="23" spans="1:7" x14ac:dyDescent="0.2">
      <c r="A23" s="43" t="s">
        <v>15</v>
      </c>
      <c r="B23" s="15">
        <v>0</v>
      </c>
      <c r="C23" s="15">
        <v>0</v>
      </c>
      <c r="D23" s="15">
        <v>0</v>
      </c>
      <c r="E23" s="15">
        <v>0</v>
      </c>
      <c r="F23" s="15">
        <v>0</v>
      </c>
      <c r="G23" s="15">
        <v>0</v>
      </c>
    </row>
    <row r="24" spans="1:7" x14ac:dyDescent="0.2">
      <c r="A24" s="43" t="s">
        <v>16</v>
      </c>
      <c r="B24" s="15">
        <v>0</v>
      </c>
      <c r="C24" s="15">
        <v>0</v>
      </c>
      <c r="D24" s="15">
        <v>0</v>
      </c>
      <c r="E24" s="15">
        <v>0</v>
      </c>
      <c r="F24" s="15">
        <v>0</v>
      </c>
      <c r="G24" s="15">
        <v>0</v>
      </c>
    </row>
    <row r="25" spans="1:7" x14ac:dyDescent="0.2">
      <c r="A25" s="43" t="s">
        <v>17</v>
      </c>
      <c r="B25" s="15">
        <v>0</v>
      </c>
      <c r="C25" s="15">
        <v>0</v>
      </c>
      <c r="D25" s="15">
        <v>0</v>
      </c>
      <c r="E25" s="15">
        <v>0</v>
      </c>
      <c r="F25" s="15">
        <v>0</v>
      </c>
      <c r="G25" s="15">
        <v>0</v>
      </c>
    </row>
    <row r="26" spans="1:7" x14ac:dyDescent="0.2">
      <c r="A26" s="43" t="s">
        <v>28</v>
      </c>
      <c r="B26" s="15">
        <v>0</v>
      </c>
      <c r="C26" s="15">
        <v>0</v>
      </c>
      <c r="D26" s="15">
        <v>0</v>
      </c>
      <c r="E26" s="15">
        <v>0</v>
      </c>
      <c r="F26" s="15">
        <v>0</v>
      </c>
      <c r="G26" s="15">
        <v>0</v>
      </c>
    </row>
    <row r="27" spans="1:7" x14ac:dyDescent="0.2">
      <c r="A27" s="43" t="s">
        <v>29</v>
      </c>
      <c r="B27" s="15">
        <v>0</v>
      </c>
      <c r="C27" s="15">
        <v>0</v>
      </c>
      <c r="D27" s="15">
        <v>0</v>
      </c>
      <c r="E27" s="15">
        <v>0</v>
      </c>
      <c r="F27" s="15">
        <v>0</v>
      </c>
      <c r="G27" s="15">
        <v>0</v>
      </c>
    </row>
    <row r="28" spans="1:7" ht="22.5" x14ac:dyDescent="0.2">
      <c r="A28" s="43" t="s">
        <v>30</v>
      </c>
      <c r="B28" s="15">
        <v>0</v>
      </c>
      <c r="C28" s="15">
        <v>0</v>
      </c>
      <c r="D28" s="15">
        <v>0</v>
      </c>
      <c r="E28" s="15">
        <v>0</v>
      </c>
      <c r="F28" s="15">
        <v>0</v>
      </c>
      <c r="G28" s="15">
        <v>0</v>
      </c>
    </row>
    <row r="29" spans="1:7" ht="22.5" x14ac:dyDescent="0.2">
      <c r="A29" s="43" t="s">
        <v>22</v>
      </c>
      <c r="B29" s="15">
        <v>0</v>
      </c>
      <c r="C29" s="15">
        <v>0</v>
      </c>
      <c r="D29" s="15">
        <v>0</v>
      </c>
      <c r="E29" s="15">
        <v>0</v>
      </c>
      <c r="F29" s="15">
        <v>0</v>
      </c>
      <c r="G29" s="15">
        <v>0</v>
      </c>
    </row>
    <row r="30" spans="1:7" x14ac:dyDescent="0.2">
      <c r="A30" s="43"/>
      <c r="B30" s="15"/>
      <c r="C30" s="15"/>
      <c r="D30" s="15"/>
      <c r="E30" s="15"/>
      <c r="F30" s="15"/>
      <c r="G30" s="15"/>
    </row>
    <row r="31" spans="1:7" ht="33.75" x14ac:dyDescent="0.2">
      <c r="A31" s="28" t="s">
        <v>37</v>
      </c>
      <c r="B31" s="16">
        <f>SUM(B32:B35)</f>
        <v>148240169</v>
      </c>
      <c r="C31" s="16">
        <f t="shared" ref="C31:G31" si="2">SUM(C32:C35)</f>
        <v>43400735.230000004</v>
      </c>
      <c r="D31" s="16">
        <f t="shared" si="2"/>
        <v>191640904.23000002</v>
      </c>
      <c r="E31" s="16">
        <f t="shared" si="2"/>
        <v>155594751.77000001</v>
      </c>
      <c r="F31" s="16">
        <f t="shared" si="2"/>
        <v>155594751.77000001</v>
      </c>
      <c r="G31" s="16">
        <f t="shared" si="2"/>
        <v>7354582.7700000033</v>
      </c>
    </row>
    <row r="32" spans="1:7" x14ac:dyDescent="0.2">
      <c r="A32" s="43" t="s">
        <v>15</v>
      </c>
      <c r="B32" s="15">
        <v>0</v>
      </c>
      <c r="C32" s="15">
        <v>0</v>
      </c>
      <c r="D32" s="15">
        <v>0</v>
      </c>
      <c r="E32" s="15">
        <v>0</v>
      </c>
      <c r="F32" s="15">
        <v>0</v>
      </c>
      <c r="G32" s="15">
        <v>0</v>
      </c>
    </row>
    <row r="33" spans="1:7" x14ac:dyDescent="0.2">
      <c r="A33" s="43" t="s">
        <v>31</v>
      </c>
      <c r="B33" s="15">
        <v>0</v>
      </c>
      <c r="C33" s="15">
        <v>0</v>
      </c>
      <c r="D33" s="15">
        <v>0</v>
      </c>
      <c r="E33" s="15">
        <v>0</v>
      </c>
      <c r="F33" s="15">
        <v>0</v>
      </c>
      <c r="G33" s="15">
        <v>0</v>
      </c>
    </row>
    <row r="34" spans="1:7" ht="22.5" x14ac:dyDescent="0.2">
      <c r="A34" s="43" t="s">
        <v>32</v>
      </c>
      <c r="B34" s="15">
        <v>69429009</v>
      </c>
      <c r="C34" s="15">
        <v>15263328.140000001</v>
      </c>
      <c r="D34" s="15">
        <f>+B34+C34</f>
        <v>84692337.140000001</v>
      </c>
      <c r="E34" s="15">
        <v>63280330.770000003</v>
      </c>
      <c r="F34" s="15">
        <v>63280330.770000003</v>
      </c>
      <c r="G34" s="15">
        <f>+F34-B34</f>
        <v>-6148678.2299999967</v>
      </c>
    </row>
    <row r="35" spans="1:7" ht="22.5" x14ac:dyDescent="0.2">
      <c r="A35" s="43" t="s">
        <v>22</v>
      </c>
      <c r="B35" s="15">
        <v>78811160</v>
      </c>
      <c r="C35" s="15">
        <v>28137407.09</v>
      </c>
      <c r="D35" s="15">
        <f>+B35+C35</f>
        <v>106948567.09</v>
      </c>
      <c r="E35" s="15">
        <v>92314421</v>
      </c>
      <c r="F35" s="15">
        <v>92314421</v>
      </c>
      <c r="G35" s="15">
        <f>+F35-B35</f>
        <v>13503261</v>
      </c>
    </row>
    <row r="36" spans="1:7" x14ac:dyDescent="0.2">
      <c r="A36" s="44"/>
      <c r="B36" s="15"/>
      <c r="C36" s="15"/>
      <c r="D36" s="15"/>
      <c r="E36" s="15"/>
      <c r="F36" s="15"/>
      <c r="G36" s="15"/>
    </row>
    <row r="37" spans="1:7" x14ac:dyDescent="0.2">
      <c r="A37" s="24" t="s">
        <v>33</v>
      </c>
      <c r="B37" s="16">
        <v>0</v>
      </c>
      <c r="C37" s="46">
        <v>11112541</v>
      </c>
      <c r="D37" s="46">
        <v>11112541</v>
      </c>
      <c r="E37" s="16">
        <v>0</v>
      </c>
      <c r="F37" s="16">
        <v>0</v>
      </c>
      <c r="G37" s="16">
        <f>F37-E37</f>
        <v>0</v>
      </c>
    </row>
    <row r="38" spans="1:7" x14ac:dyDescent="0.2">
      <c r="A38" s="43" t="s">
        <v>23</v>
      </c>
      <c r="B38" s="16">
        <v>0</v>
      </c>
      <c r="C38" s="46">
        <v>11112541</v>
      </c>
      <c r="D38" s="46">
        <v>11112541</v>
      </c>
      <c r="E38" s="16">
        <v>0</v>
      </c>
      <c r="F38" s="16">
        <v>0</v>
      </c>
      <c r="G38" s="16">
        <f>F38-E38</f>
        <v>0</v>
      </c>
    </row>
    <row r="39" spans="1:7" x14ac:dyDescent="0.2">
      <c r="A39" s="43"/>
      <c r="B39" s="16"/>
      <c r="C39" s="16"/>
      <c r="D39" s="16"/>
      <c r="E39" s="16"/>
      <c r="F39" s="16"/>
      <c r="G39" s="16"/>
    </row>
    <row r="40" spans="1:7" x14ac:dyDescent="0.2">
      <c r="A40" s="45" t="s">
        <v>24</v>
      </c>
      <c r="B40" s="31">
        <f>+B37+B31+B21</f>
        <v>148240169</v>
      </c>
      <c r="C40" s="31">
        <f t="shared" ref="C40:G40" si="3">+C37+C31+C21</f>
        <v>54513276.230000004</v>
      </c>
      <c r="D40" s="31">
        <f t="shared" si="3"/>
        <v>202753445.23000002</v>
      </c>
      <c r="E40" s="31">
        <f t="shared" si="3"/>
        <v>155594751.77000001</v>
      </c>
      <c r="F40" s="18">
        <f t="shared" si="3"/>
        <v>155594751.77000001</v>
      </c>
      <c r="G40" s="31">
        <f t="shared" si="3"/>
        <v>7354582.7700000033</v>
      </c>
    </row>
    <row r="41" spans="1:7" x14ac:dyDescent="0.2">
      <c r="A41" s="34"/>
      <c r="B41" s="35"/>
      <c r="C41" s="35"/>
      <c r="D41" s="35"/>
      <c r="E41" s="36" t="s">
        <v>25</v>
      </c>
      <c r="F41" s="37"/>
      <c r="G41" s="57">
        <f>SUM(G32:G38)</f>
        <v>7354582.7700000033</v>
      </c>
    </row>
    <row r="43" spans="1:7" ht="22.5" x14ac:dyDescent="0.2">
      <c r="A43" s="21" t="s">
        <v>34</v>
      </c>
    </row>
    <row r="44" spans="1:7" x14ac:dyDescent="0.2">
      <c r="A44" s="22" t="s">
        <v>35</v>
      </c>
    </row>
    <row r="45" spans="1:7" ht="23.25" customHeight="1" x14ac:dyDescent="0.2">
      <c r="A45" s="47" t="s">
        <v>36</v>
      </c>
      <c r="B45" s="47"/>
      <c r="C45" s="47"/>
      <c r="D45" s="47"/>
      <c r="E45" s="47"/>
      <c r="F45" s="47"/>
      <c r="G45" s="47"/>
    </row>
  </sheetData>
  <sheetProtection formatCells="0" formatColumns="0" formatRows="0" insertRows="0" autoFilter="0"/>
  <mergeCells count="6">
    <mergeCell ref="A45:G45"/>
    <mergeCell ref="A1:G1"/>
    <mergeCell ref="G2:G3"/>
    <mergeCell ref="G18:G19"/>
    <mergeCell ref="B2:F2"/>
    <mergeCell ref="B18:F18"/>
  </mergeCells>
  <pageMargins left="1.9685039370078741" right="0.70866141732283472" top="0.74803149606299213" bottom="0.74803149606299213" header="0.31496062992125984" footer="0.31496062992125984"/>
  <pageSetup paperSize="9" scale="66" orientation="landscape" r:id="rId1"/>
  <ignoredErrors>
    <ignoredError sqref="B4:F4 B15:G15 B20:F20 G20" numberStoredAsText="1"/>
    <ignoredError sqref="B16:G16" numberStoredAsText="1" unlockedFormula="1"/>
    <ignoredError sqref="B40:G40 B21:G21 B31:G31 D34:D35 G34:G35 D11 D13 G11 G13 G37:G38 G17 G41" unlocked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5" ma:contentTypeDescription="Crear nuevo documento." ma:contentTypeScope="" ma:versionID="9c1a2be8657623d37847e3b4720cee4d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b0fa4994ab7731d234178ab429646a8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1F782C6-C5B4-4361-A1DF-CC0A1031DC80}">
  <ds:schemaRefs>
    <ds:schemaRef ds:uri="http://purl.org/dc/terms/"/>
    <ds:schemaRef ds:uri="http://schemas.microsoft.com/office/2006/metadata/properties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schemas.openxmlformats.org/package/2006/metadata/core-properties"/>
    <ds:schemaRef ds:uri="0c865bf4-0f22-4e4d-b041-7b0c1657e5a8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B71029A4-B68A-48B5-A53B-472D2F8F2F2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Ángeles Ramírez</cp:lastModifiedBy>
  <cp:revision/>
  <cp:lastPrinted>2023-10-24T16:36:04Z</cp:lastPrinted>
  <dcterms:created xsi:type="dcterms:W3CDTF">2012-12-11T20:48:19Z</dcterms:created>
  <dcterms:modified xsi:type="dcterms:W3CDTF">2023-10-24T16:40:16Z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