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C:\Users\Alejandra.Rico\Documents\Alejandra Rico\SEGUIMIENTO A PROGRAMAS\"/>
    </mc:Choice>
  </mc:AlternateContent>
  <xr:revisionPtr revIDLastSave="0" documentId="13_ncr:1_{D52F58B7-743D-4146-8FB5-80C8EAB0A5AF}" xr6:coauthVersionLast="45" xr6:coauthVersionMax="45" xr10:uidLastSave="{00000000-0000-0000-0000-000000000000}"/>
  <bookViews>
    <workbookView xWindow="-120" yWindow="-120" windowWidth="20730" windowHeight="11310" xr2:uid="{00000000-000D-0000-FFFF-FFFF00000000}"/>
  </bookViews>
  <sheets>
    <sheet name="IR" sheetId="1" r:id="rId1"/>
    <sheet name="Instructivo_IR"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60" i="1" l="1"/>
  <c r="T59" i="1"/>
  <c r="T58" i="1"/>
  <c r="T6" i="1"/>
  <c r="J61" i="1" l="1"/>
  <c r="G61" i="1" l="1"/>
  <c r="H61" i="1"/>
  <c r="I61" i="1"/>
  <c r="F61" i="1"/>
  <c r="Y48" i="1" l="1"/>
  <c r="X23" i="1" l="1"/>
  <c r="X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COLOQUIO18</author>
  </authors>
  <commentList>
    <comment ref="R1" authorId="0" shapeId="0" xr:uid="{00000000-0006-0000-0000-000001000000}">
      <text>
        <r>
          <rPr>
            <b/>
            <sz val="9"/>
            <color indexed="81"/>
            <rFont val="Tahoma"/>
            <family val="2"/>
          </rPr>
          <t xml:space="preserve">Meta anual programada </t>
        </r>
      </text>
    </comment>
    <comment ref="S1" authorId="0" shapeId="0" xr:uid="{00000000-0006-0000-0000-000002000000}">
      <text>
        <r>
          <rPr>
            <b/>
            <sz val="9"/>
            <color indexed="81"/>
            <rFont val="Tahoma"/>
            <family val="2"/>
          </rPr>
          <t>Meta modificada</t>
        </r>
      </text>
    </comment>
    <comment ref="T1" authorId="0" shapeId="0" xr:uid="{00000000-0006-0000-0000-000003000000}">
      <text>
        <r>
          <rPr>
            <b/>
            <sz val="9"/>
            <color indexed="81"/>
            <rFont val="Tahoma"/>
            <family val="2"/>
          </rPr>
          <t>Meta Alcanzada acumulada en el periodo</t>
        </r>
      </text>
    </comment>
    <comment ref="U1" authorId="0" shapeId="0" xr:uid="{00000000-0006-0000-0000-000004000000}">
      <text>
        <r>
          <rPr>
            <b/>
            <sz val="9"/>
            <color indexed="81"/>
            <rFont val="Tahoma"/>
            <family val="2"/>
          </rPr>
          <t xml:space="preserve">Resultado de la fórmula en el periodo
</t>
        </r>
      </text>
    </comment>
    <comment ref="V1" authorId="0" shapeId="0" xr:uid="{00000000-0006-0000-0000-000005000000}">
      <text>
        <r>
          <rPr>
            <b/>
            <sz val="9"/>
            <color indexed="81"/>
            <rFont val="Tahoma"/>
            <family val="2"/>
          </rPr>
          <t xml:space="preserve">Meta programada </t>
        </r>
      </text>
    </comment>
  </commentList>
</comments>
</file>

<file path=xl/sharedStrings.xml><?xml version="1.0" encoding="utf-8"?>
<sst xmlns="http://schemas.openxmlformats.org/spreadsheetml/2006/main" count="675" uniqueCount="267">
  <si>
    <t xml:space="preserve">Clasificación Programática acorde al CONAC
</t>
  </si>
  <si>
    <t xml:space="preserve">Clave del Programa presupuestario
</t>
  </si>
  <si>
    <t xml:space="preserve">Nombre del programa presupuestario
</t>
  </si>
  <si>
    <t xml:space="preserve">Nombre de la dependencia o entidad que lo ejecuta
</t>
  </si>
  <si>
    <t>Modificado</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</si>
  <si>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</si>
  <si>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</si>
  <si>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</si>
  <si>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</si>
  <si>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</si>
  <si>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</si>
  <si>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</si>
  <si>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</si>
  <si>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</si>
  <si>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</si>
  <si>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Unidad de medida de las variables del indicador</t>
  </si>
  <si>
    <t>Recomendación:</t>
  </si>
  <si>
    <t xml:space="preserve">En caso de no contar con la información señalada en cada campo indicar N/D (no Disponible) o N/A en el caso de que no aplique la información requerida. Nota: esta recomendación no aplica en las columnas 6 al 10 dado lo comentado en el punto 14. </t>
  </si>
  <si>
    <t>Columna</t>
  </si>
  <si>
    <t>Instructivo</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</si>
  <si>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</si>
  <si>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</si>
  <si>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t>Indicar la denominación que se le haya otorgado al programa presupuestario. El nombre del programa presupuestario no debe ser el mismo que el de la Unidad Responsable.</t>
  </si>
  <si>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</si>
  <si>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Señalar el nombre completo de la o las dependencias o entidades que ejecutan el programa presupuestario.</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</si>
  <si>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</si>
  <si>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</si>
  <si>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</si>
  <si>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</si>
  <si>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</si>
  <si>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si para el programa presupuestario se elaboró su Matriz de Indicadores para Resultados, (MIR).</t>
  </si>
  <si>
    <t>Seleccionar el nivel de la MIR del programa presupuestario a describir FIN, PROPÓSITO, COMPONENTE O ACTIVIDAD.</t>
  </si>
  <si>
    <t>Descripción del FIN, PROPÓSITO, COMPONENTES Y ACTIVIDADES de la MIR del Programa Presupuestario</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</si>
  <si>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</si>
  <si>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si el indicador corresponde al nivel de FIN, PROPÓSITO, COMPONENTE O ACTIVIDAD  de la MIR</t>
  </si>
  <si>
    <t>Se refiere a la expresión matemática del indicador. Determina la forma en que se relacionan las variables.</t>
  </si>
  <si>
    <t>Describir el significado de las variables de la fórmula del indicador</t>
  </si>
  <si>
    <t>Señalar la meta aprobada del indicador para el ejercicio en que se reporta.</t>
  </si>
  <si>
    <t>Señalar la meta modificada del indicador para el periodo en que se reporta.</t>
  </si>
  <si>
    <t>Señalar la meta alcanzada del indicador para el periodo en que se reporta.</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</si>
  <si>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</si>
  <si>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</si>
  <si>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la unidad de medida que tienen las variables del indicador, (alumnos, profesores, áreas naturales protegidas, áreas reforestadas).</t>
  </si>
  <si>
    <t>Clasificación funcional del gasto al que corresponde el programa presupuestario</t>
  </si>
  <si>
    <t>Devengado</t>
  </si>
  <si>
    <t>Ejercido</t>
  </si>
  <si>
    <t>Pagado</t>
  </si>
  <si>
    <t>Aprobado</t>
  </si>
  <si>
    <t>Valor del denominador de la fórmula</t>
  </si>
  <si>
    <t xml:space="preserve">Valor del numerador de la fórmula </t>
  </si>
  <si>
    <t>COMUDE LEÓN</t>
  </si>
  <si>
    <t>CECAMUDE</t>
  </si>
  <si>
    <t xml:space="preserve">E </t>
  </si>
  <si>
    <t>Operación de Infraestructura</t>
  </si>
  <si>
    <t>Dirección General</t>
  </si>
  <si>
    <t>Formación Integral Promudes Certificación</t>
  </si>
  <si>
    <t>Capacitación Continua</t>
  </si>
  <si>
    <t>Operación de Deporte Selectivo</t>
  </si>
  <si>
    <t>Operación de Cultura Física y Recreación</t>
  </si>
  <si>
    <t>Operación de Eventos y Mercadotecnia</t>
  </si>
  <si>
    <t>Administración de Bienes y Recursos</t>
  </si>
  <si>
    <t>Mantenimiento Auxiliar de Espacios Deportivos</t>
  </si>
  <si>
    <t>Informática y Programación</t>
  </si>
  <si>
    <t>Apoyo en Alcance a Políticas Pública AB</t>
  </si>
  <si>
    <t>Apoyo en Alcance a Políticas Pública BR</t>
  </si>
  <si>
    <t>Apoyo en Alcance a Políticas Pública VI</t>
  </si>
  <si>
    <t>Operación UD Enrique Fernández Martínez</t>
  </si>
  <si>
    <t>Operación UD Luis I. Rodríguez</t>
  </si>
  <si>
    <t>Operación UD Jesús Rodríguez Gaona</t>
  </si>
  <si>
    <t>Operación UD Parque del Árbol</t>
  </si>
  <si>
    <t>Operación UD Chapalita</t>
  </si>
  <si>
    <t>Operación UD Antonio Tota Carbajal</t>
  </si>
  <si>
    <t>Operación UD Nuevo Milenio</t>
  </si>
  <si>
    <t>Operación UD Parque Hilamas</t>
  </si>
  <si>
    <t>Rehabilitación y Recreación en Minideportivas</t>
  </si>
  <si>
    <t>Protección Civil de Unidades Deportivas</t>
  </si>
  <si>
    <t>Deporte para Personas con Discapacidad</t>
  </si>
  <si>
    <t>Activación Física para Adultos Mayores</t>
  </si>
  <si>
    <t>Activación Física en Minideportivas</t>
  </si>
  <si>
    <t>Escuela de Inicio al Deporte EFM</t>
  </si>
  <si>
    <t>Escuela de Inicio al Deporte LIR</t>
  </si>
  <si>
    <t>Escuela de Inicio al Deporte ATC</t>
  </si>
  <si>
    <t>Escuela de Inicio al Deporte JRG</t>
  </si>
  <si>
    <t>Escuela de Inicio al Deporte PA</t>
  </si>
  <si>
    <t>Escuela de Inicio al Deporte Chapalita</t>
  </si>
  <si>
    <t>Escuela de Inicio al Deporte Nuevo Milenio</t>
  </si>
  <si>
    <t>Escuela de Inicio al Deporte Hilamas</t>
  </si>
  <si>
    <t>Nada por Tu Corazón</t>
  </si>
  <si>
    <t>Activación Física Escolar</t>
  </si>
  <si>
    <t>Activación Física Laboral</t>
  </si>
  <si>
    <t>Atención a Eventos Deportivos</t>
  </si>
  <si>
    <t>Comunicación Social</t>
  </si>
  <si>
    <t>Mercadotecnia</t>
  </si>
  <si>
    <t>Maratón León</t>
  </si>
  <si>
    <t>Olimpiada y Paraolimpiada Nacional</t>
  </si>
  <si>
    <t>Metodología del Entrenamiento Deportivo</t>
  </si>
  <si>
    <t>Ciencias Aplicadas al Deporte</t>
  </si>
  <si>
    <t>Interescolares</t>
  </si>
  <si>
    <t>Becas Selectivos</t>
  </si>
  <si>
    <t>Interescolares AJEDREZ</t>
  </si>
  <si>
    <t>Olimpiada y Paraolimpiada Nacional Estratégico</t>
  </si>
  <si>
    <t>Apoyo Disciplina de Tiro (CODE)</t>
  </si>
  <si>
    <t>Deporte en Colonias con alto Indice Delictivo</t>
  </si>
  <si>
    <t>Club de Caminantes</t>
  </si>
  <si>
    <t>Estrellas de la Colonia EDU</t>
  </si>
  <si>
    <t>Estrellas de la Colonia CODE</t>
  </si>
  <si>
    <t>Estrellas de la Colonia  DS</t>
  </si>
  <si>
    <t>Operación de Vinculación</t>
  </si>
  <si>
    <t>NO</t>
  </si>
  <si>
    <t xml:space="preserve">NO APLICA
</t>
  </si>
  <si>
    <t xml:space="preserve">PROPORCIONAR LOS RECURSOS NECESARIOS PARA LA OPERACIÓN DE LA DIRECCIÓN DE PROMOCIÓN Y EVENTOS. </t>
  </si>
  <si>
    <t xml:space="preserve">PORCENTAJE DE RECURSOS EJERCIDOS EN LA OPERACIÓN DE LA SUBDIRECCIÓN. </t>
  </si>
  <si>
    <t>Recursos ejercidos  / Recursos presupuestados * 100</t>
  </si>
  <si>
    <t>Porcentaje de recursos utilizados para la operación de la Subdirección / Recursos presupuestados de acuerdo al Plan Anual de Trabajo * 100</t>
  </si>
  <si>
    <t>PORCENTAJE DE RECURSOS EJERCIDOS</t>
  </si>
  <si>
    <t xml:space="preserve">CONSERVAR EN BUEN ESTADO LAS INSTALACIONES Y EQUIPAMIENTO DE LOS ESPACIOS DEPORTIVOS. </t>
  </si>
  <si>
    <t>PORCENTAJE DE MANTENIMIENTO REALIZADOS EN ESPACIOS DEPORTIVOS</t>
  </si>
  <si>
    <t xml:space="preserve">NO </t>
  </si>
  <si>
    <t>NO APLICA</t>
  </si>
  <si>
    <t>Número de mantenimientos realizados / Número de mantenimientos solicitados *100</t>
  </si>
  <si>
    <t>Número de mantenimientos realizados / Número de mantenimientos solicitados  *100</t>
  </si>
  <si>
    <t>MANTENIMIENTOS</t>
  </si>
  <si>
    <t xml:space="preserve">OFERTAR CURSOS, DIPLOMADOS, CAPACITACIONES Y/O CERTIFICACIONES EN MATERIA DEPORTIVA A LA POBLACIÓN. </t>
  </si>
  <si>
    <t xml:space="preserve"> DIPLOMADOS, CURSOS, CAPACITACIONES Y/O CERTIFICACIONES EN MATERIA DEPORTIVA BRINDADAS.</t>
  </si>
  <si>
    <t>Número de cursos, diplomados,  capacitaciones y/o certificaciones en materia deportiva realizadas/ Número de cursos,  diplomados, capacitaciones y/o certificaciones en materia deportiva ofertadas *100</t>
  </si>
  <si>
    <t>CURSOS</t>
  </si>
  <si>
    <t>SI</t>
  </si>
  <si>
    <t>ACTIVIDAD</t>
  </si>
  <si>
    <t xml:space="preserve">OTORGAR APOYOS ECONÓMICOS A INSTITUCIONES DEPORTIVAS PARA EL FOMENTO Y PROMOCIÓN DE ACTIVIDADES DEPORTIVAS EN EL MUNICIPIO. </t>
  </si>
  <si>
    <t>NÚMERO DE APOYOS OTORGADOS</t>
  </si>
  <si>
    <t>Número de apoyos otorgados / número de apoyos destinados</t>
  </si>
  <si>
    <t xml:space="preserve"> Apoyos entregados a instituciones deportivas por medio de COMUDE León / Apoyos económicos otorgados por el Municipio </t>
  </si>
  <si>
    <t>APOYO OTORGADO</t>
  </si>
  <si>
    <t xml:space="preserve">MANTENER LAS INSTALACIONES DE LA UNIDAD DEPORTIVA EN CONDICIONES ADECUADAS DE USO.  </t>
  </si>
  <si>
    <t xml:space="preserve">ACTIVAR FÍSICAMENTE A PERSONAS CON DISCAPACIDAD. </t>
  </si>
  <si>
    <t>PORCENTAJE DE PERSONAS CON DISCAPACIDAD PARTICIPANTES EN LOS PROGRAMAS DE ACTIVACIÓN FÍSICA.</t>
  </si>
  <si>
    <t xml:space="preserve">Número de personas con discapacidad participantes en los programas de activación física / número de personas con discapacidad programadas *100  </t>
  </si>
  <si>
    <t>PERSONAS CON DISCAPACIDAD ACTIVADAS</t>
  </si>
  <si>
    <t xml:space="preserve">ATENDER A LA POBLACIÓN USUARIA DE LAS MINIDEPORTIVAS DE COMUDE LEÓN, A TRAVÉS DE PROGRAMAS DE ACTIVACIÓN FÍSICA, DEPORTE Y RECREACIÓN. </t>
  </si>
  <si>
    <t xml:space="preserve">PORCENTAJE DE PERSONAS ACTIVADAS FÍSICAMENTE EN MINIDEPORTIVAS. </t>
  </si>
  <si>
    <t xml:space="preserve">Número de personas activadas físicamente en Minideportivas / número de personas  programadas *100  </t>
  </si>
  <si>
    <t>PERSONAS ACTIVADAS</t>
  </si>
  <si>
    <t xml:space="preserve">PROMOVER LA PARTICIPACIÓN DE LOS CENTROS EDUCATIVOS PÚBLICOS Y PRIVADOS DE NIVEL BÁSICO, MEDIO, MEDIO SUPERIOR Y SUPERIOR EN ACTIVIDADES FÍSICAS, DEPORTIVAS Y RECREATIVAS. </t>
  </si>
  <si>
    <t xml:space="preserve"> PORCENTAJE DE ALUMNOS ACTIVADOS. </t>
  </si>
  <si>
    <t>Número de alumnos activados / número de alumnos programados  *100</t>
  </si>
  <si>
    <t>Número de alumnos de centros educativos públicos y privados activados / número de alumnos programados  *100</t>
  </si>
  <si>
    <t>ALUMNOS ACTIVADOS</t>
  </si>
  <si>
    <t xml:space="preserve"> FOMENTAR EL DESARROLLO DE EVENTOS DEPORTIVOS Y RECREATIVOS PARA BRINDAR MAYOR DIVERSIDAD DE ESCENARIOS PARA LA PRÁCTIVA DEPORTIVA. </t>
  </si>
  <si>
    <t xml:space="preserve">PORCENTAJE DE EVENTOS DEPORTIVOS Y RECREATIVOS APOYADOS.  </t>
  </si>
  <si>
    <t>Número de eventos deportivos y recreativos apoyados / Número de solicitudes de apoyo ingresadas *100</t>
  </si>
  <si>
    <t>EVENTOS DEPORTIVOS Y RECREATIVOS</t>
  </si>
  <si>
    <t>ATRAER RECURSOS DE EMPRESAS Y PATROCINADORES PARA APOYAR LA REALIZACIÓN DE EVENTOS Y PROGRAMAS INSTITUCIONALES.</t>
  </si>
  <si>
    <t xml:space="preserve">PORCENTAJE DE INCREMENTO DE RECURSOS GENERADOS, RESPECTO AL AÑO ANTERIOR. </t>
  </si>
  <si>
    <t>Cantidad de recursos generados en el año/  Cantidad de Recursos generados en el año anterior * 100</t>
  </si>
  <si>
    <t>PORCENTAJE DE RECURSOS GENERADOS</t>
  </si>
  <si>
    <t xml:space="preserve">PROPORCIONAR LOS RECURSOS NECESARIOS PARA LA PREPARACIÓN DE LOS DEPORTISTAS SELECTIVOS, RESERVA NACIONAL Y ALTO RENDIMIENTO RUMBO A LOS JUEGOS DEPORTIVOS NACIONALES CONADE Y PROCESOS DEL CICLO OLÍMPICO. </t>
  </si>
  <si>
    <t xml:space="preserve">PORCENTAJE DE INCREMENTO DEL  4% EN EL NÚMERO DE MEDALLAS OBTENIDAS </t>
  </si>
  <si>
    <t>Medallas obtenidas / medallas programadas *100</t>
  </si>
  <si>
    <t>Incremento del 4% de medallas obtenidas, respecto de la competencia anterior</t>
  </si>
  <si>
    <t>PORCENTAJE DE INCREMENTO DE MEDALLAS</t>
  </si>
  <si>
    <t xml:space="preserve">REALIZAR CAMPEONATOS DE AJEDREZ CON ALUMNOS DE EDUCACIÓN BÁSICA, DE ACUERDO A LO PLANTEADO EN EL PROGRAMA DE GOBIERNO MUNICIPAL DE LEÓN 2018-2021. </t>
  </si>
  <si>
    <t xml:space="preserve">PORCENTAJE DE CAMPEONATOS DE AJEDREZ DE EDUCACIÓN BÁSICA REALIZADOS. </t>
  </si>
  <si>
    <t>Número de campeonatos de ajedrez de educación básica realizados / Número de campeonatos de ajedrez programados*100</t>
  </si>
  <si>
    <t>Número de campeonatos de ajedrez de educación básica realizados / Número de campeonatos de ajedrez programados respecto al Plan de Gobierno Municipal de León 2018-2021 *100</t>
  </si>
  <si>
    <t>CAMPEONATOS DE AJEDREZ</t>
  </si>
  <si>
    <t xml:space="preserve"> PORCENTAJE DE BECAS OTORGADAS A DEPORTISTAS Y ENTRENADORES SELECTIVOS, DE ALTO RENDIMIENTO Y RESERVA NACIONAL.</t>
  </si>
  <si>
    <t>Becas entregadas / Becas programadas *100</t>
  </si>
  <si>
    <t>Número de becas entregadas / Número de deportistas y entrenadores programados para recibir beca * 100</t>
  </si>
  <si>
    <t>BECAS ENTREGADAS</t>
  </si>
  <si>
    <t>DEFINIR Y EJECUTAR ACCIONES DE RECUPERACIÓN DEL ENTORNO PARA LA SEGURIDAD CIUDADANA EN COLONIAS DE MAYOR INCIDENCIA DELICTIVA.</t>
  </si>
  <si>
    <t xml:space="preserve">COLONIAS INTERVENIDAS </t>
  </si>
  <si>
    <t>Número de colonias intervenidas / Colonias programadas</t>
  </si>
  <si>
    <t>Número de colonias intervenidas / Colonias programadas, respecto Programa de Gobierno</t>
  </si>
  <si>
    <t>COLONIAS INTERVENIDAS</t>
  </si>
  <si>
    <t>PROPORCIONAR LOS RECURSOS NECESARIOS PARA LA OPERACIÓN DE LA SUBDIRECCIÓN DE RECREACIÓN Y VINCULACIÓN SOCIAL</t>
  </si>
  <si>
    <t>Bajo protesta de decir verdad declaramos que los Estados Financieros y sus notas, son razonablemente correctos y son responsabilidad del emisor.</t>
  </si>
  <si>
    <t>Proporcionar los resursos necesarios para la operación de la Dirección General de COMUDE León</t>
  </si>
  <si>
    <t xml:space="preserve">Porcentaje de recursos ejercidos en la operación de la Subdirección </t>
  </si>
  <si>
    <t xml:space="preserve">PROPORCIONAR LOS RECURSOS NECESARIOS PARA LA OPERACIÓN DE LA SUBDIRECCIÓN DE DEPORTE SELECTIVO Y DE ALTO RENDIMIENTO </t>
  </si>
  <si>
    <t xml:space="preserve">PORCENTAJE DE RECURSOS EJERCIDOS EN LA OPERACIÓN DE LA SUBDIRECCIÓN  </t>
  </si>
  <si>
    <t xml:space="preserve">PROPORCIONAR LOS RECURSOS NECESARIOS PARA LA OPERACIÓN DE LA SUBDIRECCIÓN DE CULTURA FÍSICA. </t>
  </si>
  <si>
    <t xml:space="preserve">PORCENTAJE DE RECURSOS EJERCIDOS EN LA OPERACIÓN DE LA SUBDIRECCIÓN.  </t>
  </si>
  <si>
    <t xml:space="preserve">PORCENTAJE DE RECURSOS EJERCIDOS </t>
  </si>
  <si>
    <t>Si</t>
  </si>
  <si>
    <t>Actividad</t>
  </si>
  <si>
    <t xml:space="preserve">Certificar Promotores Municipales de Deporte en competencias Laborales </t>
  </si>
  <si>
    <t xml:space="preserve">Personas Certificadas </t>
  </si>
  <si>
    <t>Número de personas certificadas / Número de personas programadas *100</t>
  </si>
  <si>
    <t>Número de personas certificadas / Número de personas programadas en la meta de Plan de Gobierno *100</t>
  </si>
  <si>
    <t>CERTIFICADOS</t>
  </si>
  <si>
    <t xml:space="preserve">PROPORCIONAR LOS RECURSOS NECESARIOS PARA LA OPERACIÓN DE LA SUBDIRECCIÓN DE INFRAESTRUCTURA </t>
  </si>
  <si>
    <t>PORCENTAJE  DE RECURSOS EJERCIDOS</t>
  </si>
  <si>
    <t>PROPORCIONAR LOS RECURSOS NECESARIOS PARA LA OPERACIÓN DE LA DIRECCIÓN ADMINISTRATIVA</t>
  </si>
  <si>
    <t>PORCENTAJE DE RECURSOS EJERCIDOS EN LA OPERACIÓN DE LA DIRECCIÓN ADMINISTRATIVA</t>
  </si>
  <si>
    <t>Porcentaje de recursos utilizados para la operación de la Dirección / Recursos presupuestados de acuerdo al Plan Anual de Trabajo * 100</t>
  </si>
  <si>
    <t xml:space="preserve">BRINDAR EL SOPORTE Y MANTENIMIENTO NECESARIOS A LOS SISTEMAS INFORMÁTICOS DE LA COMUDE LEÓN. </t>
  </si>
  <si>
    <t xml:space="preserve">NÚMERO DE EQUIPOS A LOS QUE SE REALIZA SOPORTE RESPECTO A LA PLANEACIÓN MENSUAL. </t>
  </si>
  <si>
    <t>Número de soportes realizados / Número de soportes programados</t>
  </si>
  <si>
    <t>Número de soportes realizados según calendario / Número de soportes programados según calendario</t>
  </si>
  <si>
    <t>EQUIPOS ATENDIDOS</t>
  </si>
  <si>
    <t xml:space="preserve">CAPACITAR Y/O DESARROLLAR A LOS COLABORADORES DE COMUDE LEÓN, PARA ELEVAR SUS COMPETENCIAS, CONOCIMIENTOS Y HABILIDADES PARA SU DESEMPEÑO LABORAL. </t>
  </si>
  <si>
    <t xml:space="preserve">NÚMERO DE CAPACITACIONES PROPORCIONADAS, RESPECTO AL PLAN ANUAL DE CAPACITACIÓN. </t>
  </si>
  <si>
    <t>Número de capacitaciones proporcionadas / Número de capacitaciones programadas</t>
  </si>
  <si>
    <t>Número de capacitaciones proporcionadas de acuerdo al DNC y al PLAC / Número de capacitaciones programadas de acuerdo al DNC y al PLAC</t>
  </si>
  <si>
    <t>CAPACITACIONES</t>
  </si>
  <si>
    <t xml:space="preserve">REHABILITAR Y EQUIPAR UNIDADES DEPORTIVAS PARA FOMENTAR LA ACTIVACIÓN FÍSICA. </t>
  </si>
  <si>
    <t xml:space="preserve">UNIDADES DEPORTIVAS REHABILITADAS. </t>
  </si>
  <si>
    <t xml:space="preserve">Número de obras realizadas en unidades / Número de obras programas </t>
  </si>
  <si>
    <t>Número de obras realizadas en unidades / Número de obras programas de acuerdo al Plan de Gobierno</t>
  </si>
  <si>
    <t>DEPORTIVAS REHABILITADAS</t>
  </si>
  <si>
    <t xml:space="preserve">CONTAR CON LAS CONDICIONES NECESARIOS PARA PRESERVAR LA SEGURIDAD DE LOS USUARIOS EN APEGO A LA NORMATIVIDAD CORRESPONDIENTE. </t>
  </si>
  <si>
    <t xml:space="preserve"> NÚMERO DE MEJORAS REALIZADAS EN MATERIA DE PROTECCIÓN CIVIL .  </t>
  </si>
  <si>
    <t xml:space="preserve"> Número de mejoras realizadas en materia de Protección Civil / Incidencias  detectadas y/o programadas en materia de Protección Civil</t>
  </si>
  <si>
    <t>ATENCIONES DE PROTECCIÓN CIVIL</t>
  </si>
  <si>
    <t xml:space="preserve">ACTIVAR FÍSICAMENTE A ADULTOS MAYORES EN DISCIPLINAS DEPORTIVAS Y RECREATIVAS. </t>
  </si>
  <si>
    <t xml:space="preserve">PORCENTAJE DE ADULTOS MAYORES PARTICIPANTES EN LOS PROGRAMAS DE ACTIVACIÓN FÍSICA </t>
  </si>
  <si>
    <t xml:space="preserve">Número de adultos mayores participantes en los programas de activación física / número de personas con discapacidad programadas *100  </t>
  </si>
  <si>
    <t>ADULTOS MAYORES ACTIVADOS</t>
  </si>
  <si>
    <t xml:space="preserve">ATENDER A LOS ALUMNOS DE LAS DISCIPLINAS DEPORTIVAS QUE SE OFERTAN EN LA UNIDAD DEPORTIVA. </t>
  </si>
  <si>
    <t xml:space="preserve">PORCENTAJE DE ALUMNOS INSCRITOS EN LAS ESCUELAS DE INICIO DE LA UNIDAD DEPORTIVA. </t>
  </si>
  <si>
    <t>Número de alumnos inscritos en las disciplinas / número de alumnos programados  *100</t>
  </si>
  <si>
    <t>ALUMNOS</t>
  </si>
  <si>
    <t>Número de alumnos que asisten por visita única a las disciplinas / número de alumnos programados  *100</t>
  </si>
  <si>
    <t xml:space="preserve">PROMOVER LA PARTICIPACIÓN DE LAS EMPRESAS Y TRABAJADORES EN ACTIVIDADES FÍSICAS, DEPORTIVAS Y RECREATIVAS. </t>
  </si>
  <si>
    <t xml:space="preserve"> PORCENTAJE DE TRABAJADORES ACTIVADOS. </t>
  </si>
  <si>
    <t>Número de trabajadores activados / número de trabajadores programados  *100</t>
  </si>
  <si>
    <t>TRABAJADORES ACTIVADOS</t>
  </si>
  <si>
    <t xml:space="preserve">DIFUNDIR LOS SERVICIOS, PROGRAMAS E INSTALACIONES PARA FOMENTAR EL DEPORTE EN LA POBLACIÓN DE LEÓN. </t>
  </si>
  <si>
    <t xml:space="preserve">CUMPLIMIENTO DEL PROGRAMA ANUAL DE COMUNICACIÓN SOCIAL EN LOS DIFERENTES TIPOS DE MEDIOS DE DIFUSIÓN. </t>
  </si>
  <si>
    <t>Número de acciones de difusión implementadas / Número de acciones de difusión programadas *100</t>
  </si>
  <si>
    <t>Número de acciones de difusión implementadas / Número de acciones de difusión programadas en el Programa Anual de Comunicación Social  *100</t>
  </si>
  <si>
    <t>ACCIONES DE DIFUSIÓN</t>
  </si>
  <si>
    <t>REALIZAR EL MARATÓN LEÓN</t>
  </si>
  <si>
    <t xml:space="preserve">PORCENTAJE DE RECURSOS EJERCIDOS EN EL MARATÓN LEÓN. </t>
  </si>
  <si>
    <t>Número de apoyos ejercidos / número de apoyos presupuestados *100</t>
  </si>
  <si>
    <t>Número de recursos ejercidos / número de recursosrecibidos *100</t>
  </si>
  <si>
    <t xml:space="preserve">  DAR SEGUIMIENTO, MEDIANTE SUPERVISIONES AL PROCESO DE SELECCIÓN, FORMACIÓN, ENTRENAMIENTO, PREPARACIÓN Y PARTICIPACIÓN  EN TORNEOS Y COMPETENCIAS  DE LOS DEPORTISTAS SELECTIVOS </t>
  </si>
  <si>
    <t xml:space="preserve">SUPERVISIONES DEPORTIVAS REALIZADAS DE ACUERDO AL PROGRAMA MENSUAL. </t>
  </si>
  <si>
    <t>Número de supervisiones realizadas / Número de supervisiones programadas *100</t>
  </si>
  <si>
    <t>Número de supervisiones realizadas / Número de supervisiones programadas de manera mensual</t>
  </si>
  <si>
    <t xml:space="preserve">PORCENTAJE DE SUPERVISIONES REALIZADAS </t>
  </si>
  <si>
    <t xml:space="preserve">PROPORCIONAR CONSULTAS DE MEDICINA, NUTRICIÓN, FISIOTERPIA Y PSICOLOGÍA PARA DEPORTISTAS SELECTIVOS, ALTO RENDIMIENTO Y RESERVA NACIONAL ,ASÍ COMO LOS SERVICIOS DE CLÍNICA DE FISIOTERAPIA Y NUTRICIÓN A PÚBLICA EN GENERAL. </t>
  </si>
  <si>
    <t xml:space="preserve">PORCENTAJE DE INCREMENTO EN EL NÚMERO DE PERSONAS ATENDIDAS </t>
  </si>
  <si>
    <t>Número de personas atendidas / Número de personas atendidas respecto del año anterior * 100</t>
  </si>
  <si>
    <t>Número de personas atendidas en los servicios de Ciencias aplicadas al Deporte / Número de personas atendidas respecto al año anterior en los servicios de Ciencias aplicadas al Deporte *100</t>
  </si>
  <si>
    <t>PERSONAS ATENDIDAS</t>
  </si>
  <si>
    <t xml:space="preserve">IMPLEMENTAR TORNEOS DEPORTIVOS INTERESCOLARES CON ALUMNOS DE EDUCACIÓN BÁSICA, DE ACUERDO A LO PLANTEADO EN EL PROGRAMA DE GOBIERNO MUNICIPAL DE LEÓN 2018-2021. </t>
  </si>
  <si>
    <t xml:space="preserve">PORCENTAJE DE TORNEOS DEPORTIVOS INTERESCOLARES DE EDUCACIÓN BÁSICA REALIZADOS. </t>
  </si>
  <si>
    <t>Número de Torneos Deportivos Interescolares de educación básica realizados / Número de Torneos Interescolares de educación básica programados * 100</t>
  </si>
  <si>
    <t>Número de Torneos Deportivos Interescolares de educación básica realizados / Número de Torneos Interescolares de educación básica programados,  respecto al Plan de Gobierno Municipal de León 2018-2021 *100</t>
  </si>
  <si>
    <t>TORNEOS DEPORTIVOS INTERESCOLARES</t>
  </si>
  <si>
    <t>DISPONER DE LOS RECURSOS OTORGADOS PARA LA DICIPLINA DE TIRO</t>
  </si>
  <si>
    <t>CONTAR CON LOS RECURSOS DE APOYO PARA LA DICIPLINA DE TIRO</t>
  </si>
  <si>
    <t>APOYO EJERCIDO</t>
  </si>
  <si>
    <t xml:space="preserve">IMPULSAR  A REALIZAR CAMINATAS A HABITANTES A TRAVÉS DE CLUB DE CAMINANTES EN ESPACIOS PÚBLICOS DE LA CIUDAD. </t>
  </si>
  <si>
    <t xml:space="preserve">NÚMERO DE PERSONAS ACTIVADAS. </t>
  </si>
  <si>
    <t>Número de personas activadas/Número de personas programadas</t>
  </si>
  <si>
    <t>Número de personas activadas/Número de personas programadas conforme al Plan de Gobierno</t>
  </si>
  <si>
    <t xml:space="preserve">INCLUSIÓN DE JOVENER EN RIESGO, DROGADICCIÓN Y PANDILLERISMO </t>
  </si>
  <si>
    <t>JÓVENES ACTIVADOS</t>
  </si>
  <si>
    <t>Número de jóvenes activados / Número de jóvenes programados</t>
  </si>
  <si>
    <t>Número de jóvenes activados / Número de jóvenes programados de acuerdo al Programa de Gobierno</t>
  </si>
  <si>
    <r>
      <t xml:space="preserve">OTORGAR INCENTIVOS ECONÓMICSO (BECAS) A LOS DEPORTISTAS Y ENTRENADORES SELECTIVOS, DE ALTO RENDIMIENTO Y RESERVA NACIONAL, DE CONFORMIDAD CON LOS LINEAMIENTOS APLICABLES. </t>
    </r>
    <r>
      <rPr>
        <sz val="11"/>
        <color theme="8"/>
        <rFont val="Calibri"/>
        <family val="2"/>
        <scheme val="minor"/>
      </rPr>
      <t xml:space="preserve"> </t>
    </r>
  </si>
  <si>
    <t>Número de mantenimientos realizados / Número de mantenimientos programados*100</t>
  </si>
  <si>
    <t>Número de mantenimientos realizados / Número de mantenimientos  programados de acuerdo al PAM*100</t>
  </si>
  <si>
    <t>REALIZAR EL PROGRAMA NADA POR TU CORAZÓN</t>
  </si>
  <si>
    <t>PORCENTAJE DE RECURSOS EJERCIDOS EN EL PROGRAMA NADA POR TU CORAZÓN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</si>
</sst>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US$&quot;* #,##0.00_-;\-&quot;US$&quot;* #,##0.00_-;_-&quot;US$&quot;* &quot;-&quot;??_-;_-@_-"/>
    <numFmt numFmtId="164" formatCode="_-[$$-80A]* #,##0.00_-;\-[$$-80A]* #,##0.00_-;_-[$$-80A]* &quot;-&quot;??_-;_-@_-"/>
    <numFmt numFmtId="166" formatCode="[$$-80A]#,##0.00"/>
    <numFmt numFmtId="171" formatCode="_-[$$-2C0A]\ * #,##0.00_-;\-[$$-2C0A]\ * #,##0.00_-;_-[$$-2C0A]\ * &quot;-&quot;??_-;_-@_-"/>
    <numFmt numFmtId="173" formatCode="0.0%"/>
  </numFmts>
  <fonts count="17" x14ac:knownFonts="1">
    <font>
      <sz val="11"/>
      <color theme="1"/>
      <name val="Calibri"/>
      <family val="2"/>
      <scheme val="minor"/>
    </font>
    <font>
      <sz val="11"/>
      <color theme="1"/>
      <name val="Calibri"/>
      <family val="2"/>
      <scheme val="minor"/>
    </font>
    <font>
      <sz val="10"/>
      <name val="Arial"/>
      <family val="2"/>
    </font>
    <font>
      <b/>
      <sz val="9"/>
      <color indexed="81"/>
      <name val="Tahoma"/>
      <family val="2"/>
    </font>
    <font>
      <b/>
      <sz val="12"/>
      <name val="Arial Narrow"/>
      <family val="2"/>
    </font>
    <font>
      <sz val="12"/>
      <color theme="1"/>
      <name val="Arial Narrow"/>
      <family val="2"/>
    </font>
    <font>
      <b/>
      <sz val="8"/>
      <color theme="1"/>
      <name val="Arial"/>
      <family val="2"/>
    </font>
    <font>
      <b/>
      <sz val="12"/>
      <color theme="1"/>
      <name val="Arial Narrow"/>
      <family val="2"/>
    </font>
    <font>
      <sz val="12"/>
      <color indexed="8"/>
      <name val="Arial Narrow"/>
      <family val="2"/>
    </font>
    <font>
      <b/>
      <sz val="9"/>
      <name val="Calibri"/>
      <family val="2"/>
      <scheme val="minor"/>
    </font>
    <font>
      <b/>
      <sz val="9"/>
      <color theme="0"/>
      <name val="Calibri"/>
      <family val="2"/>
      <scheme val="minor"/>
    </font>
    <font>
      <b/>
      <sz val="8"/>
      <color theme="0"/>
      <name val="Calibri"/>
      <family val="2"/>
      <scheme val="minor"/>
    </font>
    <font>
      <sz val="7"/>
      <color theme="1"/>
      <name val="Calibri"/>
      <family val="2"/>
      <scheme val="minor"/>
    </font>
    <font>
      <sz val="11"/>
      <name val="Calibri"/>
      <family val="2"/>
      <scheme val="minor"/>
    </font>
    <font>
      <sz val="11"/>
      <color theme="1"/>
      <name val="Calibri"/>
      <family val="2"/>
    </font>
    <font>
      <sz val="11"/>
      <color rgb="FF000000"/>
      <name val="Calibri"/>
      <family val="2"/>
      <scheme val="minor"/>
    </font>
    <font>
      <sz val="11"/>
      <color theme="8"/>
      <name val="Calibri"/>
      <family val="2"/>
      <scheme val="minor"/>
    </font>
  </fonts>
  <fills count="10">
    <fill>
      <patternFill patternType="none"/>
    </fill>
    <fill>
      <patternFill patternType="gray125"/>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
      <patternFill patternType="solid">
        <fgColor rgb="FF92D050"/>
        <bgColor indexed="64"/>
      </patternFill>
    </fill>
    <fill>
      <patternFill patternType="solid">
        <fgColor theme="9"/>
        <bgColor indexed="64"/>
      </patternFill>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9">
    <xf numFmtId="0" fontId="0" fillId="0" borderId="0"/>
    <xf numFmtId="0" fontId="2"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64">
    <xf numFmtId="0" fontId="0" fillId="0" borderId="0" xfId="0"/>
    <xf numFmtId="0" fontId="4" fillId="8" borderId="0" xfId="1" applyFont="1" applyFill="1" applyBorder="1" applyAlignment="1">
      <alignment horizontal="justify" vertical="top" wrapText="1"/>
    </xf>
    <xf numFmtId="0" fontId="5" fillId="0" borderId="0" xfId="0" applyFont="1" applyAlignment="1">
      <alignment horizontal="justify" vertical="top" wrapText="1"/>
    </xf>
    <xf numFmtId="0" fontId="4" fillId="7" borderId="0" xfId="1" applyFont="1" applyFill="1" applyBorder="1" applyAlignment="1">
      <alignment horizontal="justify" vertical="top" wrapText="1"/>
    </xf>
    <xf numFmtId="0" fontId="6" fillId="0" borderId="0" xfId="0" applyFont="1" applyAlignment="1">
      <alignment horizontal="center" vertical="top"/>
    </xf>
    <xf numFmtId="0" fontId="8" fillId="0" borderId="0" xfId="0" applyFont="1" applyAlignment="1">
      <alignment horizontal="justify" vertical="top" wrapText="1"/>
    </xf>
    <xf numFmtId="0" fontId="9" fillId="2" borderId="3" xfId="0" applyFont="1" applyFill="1" applyBorder="1" applyAlignment="1">
      <alignment horizontal="center" vertical="center" wrapText="1"/>
    </xf>
    <xf numFmtId="4" fontId="11" fillId="3" borderId="3" xfId="2" applyNumberFormat="1" applyFont="1" applyFill="1" applyBorder="1" applyAlignment="1">
      <alignment horizontal="center" vertical="center" wrapText="1"/>
    </xf>
    <xf numFmtId="0" fontId="11" fillId="3" borderId="3" xfId="2"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5" borderId="3" xfId="2" applyFont="1" applyFill="1" applyBorder="1" applyAlignment="1">
      <alignment horizontal="center" vertical="center" wrapText="1"/>
    </xf>
    <xf numFmtId="0" fontId="10" fillId="6" borderId="2" xfId="2" applyFont="1" applyFill="1" applyBorder="1" applyAlignment="1">
      <alignment horizontal="center" vertical="center" wrapText="1"/>
    </xf>
    <xf numFmtId="0" fontId="10" fillId="6" borderId="3" xfId="2" applyFont="1" applyFill="1" applyBorder="1" applyAlignment="1">
      <alignment horizontal="center" vertical="center" wrapText="1"/>
    </xf>
    <xf numFmtId="0" fontId="10" fillId="6" borderId="1" xfId="2" applyFont="1" applyFill="1" applyBorder="1" applyAlignment="1">
      <alignment horizontal="center" vertical="center" wrapText="1"/>
    </xf>
    <xf numFmtId="0" fontId="0" fillId="0" borderId="0" xfId="0" applyFont="1" applyAlignment="1" applyProtection="1">
      <alignment horizontal="center" vertical="center" wrapText="1"/>
      <protection locked="0"/>
    </xf>
    <xf numFmtId="0" fontId="0" fillId="0" borderId="0" xfId="0" applyFont="1" applyAlignment="1" applyProtection="1">
      <alignment horizontal="center" vertical="center" wrapText="1"/>
    </xf>
    <xf numFmtId="0" fontId="0" fillId="0" borderId="0" xfId="0" applyFont="1" applyAlignment="1">
      <alignment horizontal="center" vertical="center" wrapText="1"/>
    </xf>
    <xf numFmtId="0" fontId="12" fillId="0" borderId="0" xfId="0" applyFont="1" applyAlignment="1">
      <alignment horizontal="center" vertical="center" wrapText="1"/>
    </xf>
    <xf numFmtId="0" fontId="11" fillId="2" borderId="3" xfId="0" applyFont="1" applyFill="1" applyBorder="1" applyAlignment="1">
      <alignment horizontal="center" vertical="center" wrapText="1"/>
    </xf>
    <xf numFmtId="0" fontId="0" fillId="0" borderId="0" xfId="0" applyFont="1" applyFill="1" applyAlignment="1" applyProtection="1">
      <alignment horizontal="center" vertical="center" wrapText="1"/>
    </xf>
    <xf numFmtId="0" fontId="11" fillId="2" borderId="4" xfId="0" applyFont="1" applyFill="1" applyBorder="1" applyAlignment="1">
      <alignment horizontal="center" vertical="center" wrapText="1"/>
    </xf>
    <xf numFmtId="0" fontId="11" fillId="3" borderId="4" xfId="2" applyNumberFormat="1" applyFont="1" applyFill="1" applyBorder="1" applyAlignment="1">
      <alignment horizontal="center" vertical="center" wrapText="1"/>
    </xf>
    <xf numFmtId="0" fontId="11" fillId="3" borderId="4" xfId="2"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4" xfId="2" applyFont="1" applyFill="1" applyBorder="1" applyAlignment="1">
      <alignment horizontal="center" vertical="center" wrapText="1"/>
    </xf>
    <xf numFmtId="0" fontId="11" fillId="6" borderId="4" xfId="2" applyFont="1" applyFill="1" applyBorder="1" applyAlignment="1">
      <alignment horizontal="center" vertical="center" wrapText="1"/>
    </xf>
    <xf numFmtId="0" fontId="0" fillId="0" borderId="3" xfId="0" applyFont="1" applyFill="1" applyBorder="1" applyAlignment="1" applyProtection="1">
      <alignment horizontal="center" vertical="center" wrapText="1"/>
    </xf>
    <xf numFmtId="0" fontId="13" fillId="0" borderId="3" xfId="0" applyFont="1" applyFill="1" applyBorder="1" applyAlignment="1" applyProtection="1">
      <alignment horizontal="center" vertical="center" wrapText="1"/>
    </xf>
    <xf numFmtId="164" fontId="0" fillId="0" borderId="0" xfId="0" applyNumberFormat="1" applyFont="1" applyAlignment="1" applyProtection="1">
      <alignment horizontal="center" vertical="center" wrapText="1"/>
      <protection locked="0"/>
    </xf>
    <xf numFmtId="0" fontId="0" fillId="0" borderId="3" xfId="0" applyFont="1" applyFill="1" applyBorder="1" applyAlignment="1">
      <alignment horizontal="center" vertical="center"/>
    </xf>
    <xf numFmtId="164" fontId="0" fillId="0" borderId="3" xfId="0" applyNumberFormat="1" applyFont="1" applyFill="1" applyBorder="1" applyAlignment="1">
      <alignment horizontal="center" vertical="center"/>
    </xf>
    <xf numFmtId="0" fontId="0" fillId="0" borderId="3" xfId="0" applyFont="1" applyFill="1" applyBorder="1" applyAlignment="1">
      <alignment horizontal="center" vertical="center" wrapText="1"/>
    </xf>
    <xf numFmtId="9" fontId="0" fillId="0" borderId="3" xfId="17" applyFont="1" applyFill="1" applyBorder="1" applyAlignment="1">
      <alignment horizontal="center" vertical="center"/>
    </xf>
    <xf numFmtId="0" fontId="0" fillId="0" borderId="4" xfId="0" applyFont="1" applyFill="1" applyBorder="1" applyAlignment="1" applyProtection="1">
      <alignment horizontal="center" vertical="center" wrapText="1"/>
    </xf>
    <xf numFmtId="0" fontId="0" fillId="0" borderId="5" xfId="0" applyFont="1" applyFill="1" applyBorder="1" applyAlignment="1" applyProtection="1">
      <alignment horizontal="center" vertical="center" wrapText="1"/>
    </xf>
    <xf numFmtId="2" fontId="0" fillId="0" borderId="3" xfId="0" applyNumberFormat="1" applyFont="1" applyFill="1" applyBorder="1" applyAlignment="1">
      <alignment horizontal="center" vertical="center"/>
    </xf>
    <xf numFmtId="0" fontId="0"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0" fillId="0" borderId="3" xfId="0" applyFont="1" applyBorder="1" applyAlignment="1" applyProtection="1">
      <alignment horizontal="center" vertical="center" wrapText="1"/>
      <protection locked="0"/>
    </xf>
    <xf numFmtId="2" fontId="13" fillId="0" borderId="3" xfId="2" applyNumberFormat="1" applyFont="1" applyBorder="1" applyAlignment="1">
      <alignment horizontal="center" vertical="center" wrapText="1"/>
    </xf>
    <xf numFmtId="0" fontId="13" fillId="0" borderId="3" xfId="0" applyFont="1" applyFill="1" applyBorder="1" applyAlignment="1">
      <alignment horizontal="center" vertical="center" wrapText="1"/>
    </xf>
    <xf numFmtId="0" fontId="0" fillId="0" borderId="3" xfId="0" applyFont="1" applyFill="1" applyBorder="1" applyAlignment="1" applyProtection="1">
      <alignment horizontal="center" vertical="center" wrapText="1"/>
      <protection locked="0"/>
    </xf>
    <xf numFmtId="1" fontId="0" fillId="0" borderId="3" xfId="17" applyNumberFormat="1" applyFont="1" applyFill="1" applyBorder="1" applyAlignment="1">
      <alignment horizontal="center" vertical="center"/>
    </xf>
    <xf numFmtId="166" fontId="0" fillId="0" borderId="3" xfId="0" applyNumberFormat="1" applyFont="1" applyBorder="1" applyAlignment="1">
      <alignment horizontal="center" vertical="center" wrapText="1"/>
    </xf>
    <xf numFmtId="171" fontId="0" fillId="0" borderId="3" xfId="0" applyNumberFormat="1" applyFont="1" applyFill="1" applyBorder="1" applyAlignment="1">
      <alignment horizontal="center" vertical="center"/>
    </xf>
    <xf numFmtId="171" fontId="0" fillId="0" borderId="3" xfId="18" applyNumberFormat="1" applyFont="1" applyFill="1" applyBorder="1" applyAlignment="1">
      <alignment horizontal="center" vertical="center"/>
    </xf>
    <xf numFmtId="10" fontId="0" fillId="0" borderId="3" xfId="17" applyNumberFormat="1" applyFont="1" applyFill="1" applyBorder="1" applyAlignment="1">
      <alignment horizontal="center" vertical="center"/>
    </xf>
    <xf numFmtId="173" fontId="0" fillId="0" borderId="3" xfId="17" applyNumberFormat="1" applyFont="1" applyFill="1" applyBorder="1" applyAlignment="1">
      <alignment horizontal="center" vertical="center"/>
    </xf>
    <xf numFmtId="9" fontId="0" fillId="0" borderId="3" xfId="17" applyNumberFormat="1" applyFont="1" applyFill="1" applyBorder="1" applyAlignment="1">
      <alignment horizontal="center" vertical="center"/>
    </xf>
    <xf numFmtId="0" fontId="0" fillId="9" borderId="0" xfId="0" applyFill="1"/>
    <xf numFmtId="0" fontId="0" fillId="9" borderId="0" xfId="0" applyFont="1" applyFill="1" applyAlignment="1" applyProtection="1">
      <alignment horizontal="center" vertical="center" wrapText="1"/>
      <protection locked="0"/>
    </xf>
    <xf numFmtId="0" fontId="0" fillId="9" borderId="0" xfId="0" applyFont="1" applyFill="1" applyAlignment="1" applyProtection="1">
      <alignment horizontal="center" vertical="center" wrapText="1"/>
    </xf>
    <xf numFmtId="0" fontId="2" fillId="9" borderId="0" xfId="0" applyFont="1" applyFill="1" applyProtection="1">
      <protection locked="0"/>
    </xf>
    <xf numFmtId="0" fontId="0" fillId="0" borderId="3" xfId="0" applyFont="1" applyBorder="1" applyAlignment="1">
      <alignment horizontal="center" vertical="center"/>
    </xf>
    <xf numFmtId="0" fontId="13" fillId="0" borderId="3"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3" fillId="0" borderId="3" xfId="0" applyFont="1" applyBorder="1" applyAlignment="1">
      <alignment horizontal="center" vertical="center"/>
    </xf>
    <xf numFmtId="9" fontId="0" fillId="0" borderId="3" xfId="17" applyFont="1" applyBorder="1" applyAlignment="1" applyProtection="1">
      <alignment horizontal="center" vertical="center" wrapText="1"/>
      <protection locked="0"/>
    </xf>
    <xf numFmtId="173" fontId="0" fillId="0" borderId="3" xfId="17" applyNumberFormat="1" applyFont="1" applyBorder="1" applyAlignment="1" applyProtection="1">
      <alignment horizontal="center" vertical="center" wrapText="1"/>
      <protection locked="0"/>
    </xf>
    <xf numFmtId="10" fontId="0" fillId="0" borderId="3" xfId="17" applyNumberFormat="1" applyFont="1" applyBorder="1" applyAlignment="1" applyProtection="1">
      <alignment horizontal="center" vertical="center" wrapText="1"/>
      <protection locked="0"/>
    </xf>
    <xf numFmtId="10" fontId="0" fillId="0" borderId="3" xfId="17" applyNumberFormat="1" applyFont="1" applyBorder="1" applyAlignment="1">
      <alignment horizontal="center" vertical="center"/>
    </xf>
    <xf numFmtId="9" fontId="14" fillId="0" borderId="3" xfId="17" applyFont="1" applyBorder="1" applyAlignment="1">
      <alignment horizontal="center" vertical="center" wrapText="1"/>
    </xf>
    <xf numFmtId="0" fontId="0" fillId="0" borderId="3" xfId="0" applyFont="1" applyFill="1" applyBorder="1" applyAlignment="1">
      <alignment horizontal="center" vertical="center"/>
    </xf>
    <xf numFmtId="164" fontId="0" fillId="0" borderId="3" xfId="0" applyNumberFormat="1" applyFont="1" applyFill="1" applyBorder="1" applyAlignment="1">
      <alignment horizontal="center" vertical="center"/>
    </xf>
  </cellXfs>
  <cellStyles count="19">
    <cellStyle name="Moneda" xfId="18" builtinId="4"/>
    <cellStyle name="Moneda 2" xfId="3" xr:uid="{00000000-0005-0000-0000-000000000000}"/>
    <cellStyle name="Moneda 2 2" xfId="5" xr:uid="{00000000-0005-0000-0000-000001000000}"/>
    <cellStyle name="Moneda 2 2 2" xfId="13" xr:uid="{00000000-0005-0000-0000-000002000000}"/>
    <cellStyle name="Moneda 2 3" xfId="11" xr:uid="{00000000-0005-0000-0000-000003000000}"/>
    <cellStyle name="Moneda 3" xfId="4" xr:uid="{00000000-0005-0000-0000-000004000000}"/>
    <cellStyle name="Moneda 3 2" xfId="12" xr:uid="{00000000-0005-0000-0000-000005000000}"/>
    <cellStyle name="Moneda 4" xfId="6" xr:uid="{00000000-0005-0000-0000-000006000000}"/>
    <cellStyle name="Moneda 4 2" xfId="14" xr:uid="{00000000-0005-0000-0000-000007000000}"/>
    <cellStyle name="Moneda 5" xfId="7" xr:uid="{00000000-0005-0000-0000-000008000000}"/>
    <cellStyle name="Moneda 5 2" xfId="15" xr:uid="{00000000-0005-0000-0000-000009000000}"/>
    <cellStyle name="Moneda 6" xfId="8" xr:uid="{00000000-0005-0000-0000-00000A000000}"/>
    <cellStyle name="Moneda 6 2" xfId="16" xr:uid="{00000000-0005-0000-0000-00000B000000}"/>
    <cellStyle name="Moneda 7" xfId="9" xr:uid="{00000000-0005-0000-0000-00000C000000}"/>
    <cellStyle name="Moneda 8" xfId="10" xr:uid="{00000000-0005-0000-0000-00000D000000}"/>
    <cellStyle name="Normal" xfId="0" builtinId="0"/>
    <cellStyle name="Normal 2 2" xfId="1" xr:uid="{00000000-0005-0000-0000-00000F000000}"/>
    <cellStyle name="Normal_141008Reportes Cuadros Institucionales-sectorialesADV" xfId="2" xr:uid="{00000000-0005-0000-0000-000010000000}"/>
    <cellStyle name="Porcentaje" xfId="17"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71</xdr:row>
      <xdr:rowOff>0</xdr:rowOff>
    </xdr:from>
    <xdr:to>
      <xdr:col>12</xdr:col>
      <xdr:colOff>390525</xdr:colOff>
      <xdr:row>75</xdr:row>
      <xdr:rowOff>19050</xdr:rowOff>
    </xdr:to>
    <xdr:pic>
      <xdr:nvPicPr>
        <xdr:cNvPr id="4" name="Imagen 3">
          <a:extLst>
            <a:ext uri="{FF2B5EF4-FFF2-40B4-BE49-F238E27FC236}">
              <a16:creationId xmlns:a16="http://schemas.microsoft.com/office/drawing/2014/main" id="{85DC6EB9-EE5C-44E1-AD88-7408BB847E7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952500"/>
          <a:ext cx="8896350" cy="781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0"/>
  <sheetViews>
    <sheetView tabSelected="1" topLeftCell="B1" zoomScale="80" zoomScaleNormal="80" workbookViewId="0">
      <pane xSplit="2" ySplit="2" topLeftCell="D61" activePane="bottomRight" state="frozen"/>
      <selection activeCell="B1" sqref="B1"/>
      <selection pane="topRight" activeCell="D1" sqref="D1"/>
      <selection pane="bottomLeft" activeCell="B3" sqref="B3"/>
      <selection pane="bottomRight" activeCell="C77" sqref="C77"/>
    </sheetView>
  </sheetViews>
  <sheetFormatPr baseColWidth="10" defaultColWidth="25.5703125" defaultRowHeight="15" x14ac:dyDescent="0.25"/>
  <cols>
    <col min="1" max="1" width="14" style="15" customWidth="1"/>
    <col min="2" max="2" width="13.42578125" style="14" customWidth="1"/>
    <col min="3" max="3" width="47.42578125" style="14" customWidth="1"/>
    <col min="4" max="4" width="23.5703125" style="14" customWidth="1"/>
    <col min="5" max="5" width="16.42578125" style="14" customWidth="1"/>
    <col min="6" max="7" width="16.5703125" style="14" customWidth="1"/>
    <col min="8" max="10" width="15.5703125" style="14" customWidth="1"/>
    <col min="11" max="11" width="14.7109375" style="14" customWidth="1"/>
    <col min="12" max="12" width="16.5703125" style="14" customWidth="1"/>
    <col min="13" max="14" width="45.140625" style="14" customWidth="1"/>
    <col min="15" max="15" width="25.5703125" style="14" hidden="1" customWidth="1"/>
    <col min="16" max="16" width="34.7109375" style="14" customWidth="1"/>
    <col min="17" max="17" width="33.85546875" style="14" customWidth="1"/>
    <col min="18" max="20" width="25.5703125" style="14" customWidth="1"/>
    <col min="21" max="22" width="20.42578125" style="14" customWidth="1"/>
    <col min="23" max="23" width="20.42578125" style="15" customWidth="1"/>
    <col min="24" max="16384" width="25.5703125" style="15"/>
  </cols>
  <sheetData>
    <row r="1" spans="1:25" s="17" customFormat="1" ht="73.5" customHeight="1" x14ac:dyDescent="0.25">
      <c r="A1" s="6" t="s">
        <v>0</v>
      </c>
      <c r="B1" s="6" t="s">
        <v>1</v>
      </c>
      <c r="C1" s="6" t="s">
        <v>2</v>
      </c>
      <c r="D1" s="6" t="s">
        <v>43</v>
      </c>
      <c r="E1" s="6" t="s">
        <v>3</v>
      </c>
      <c r="F1" s="7" t="s">
        <v>47</v>
      </c>
      <c r="G1" s="8" t="s">
        <v>4</v>
      </c>
      <c r="H1" s="8" t="s">
        <v>44</v>
      </c>
      <c r="I1" s="8" t="s">
        <v>45</v>
      </c>
      <c r="J1" s="8" t="s">
        <v>46</v>
      </c>
      <c r="K1" s="9" t="s">
        <v>5</v>
      </c>
      <c r="L1" s="9" t="s">
        <v>6</v>
      </c>
      <c r="M1" s="9" t="s">
        <v>7</v>
      </c>
      <c r="N1" s="10" t="s">
        <v>8</v>
      </c>
      <c r="O1" s="10" t="s">
        <v>9</v>
      </c>
      <c r="P1" s="10" t="s">
        <v>10</v>
      </c>
      <c r="Q1" s="10" t="s">
        <v>11</v>
      </c>
      <c r="R1" s="10" t="s">
        <v>12</v>
      </c>
      <c r="S1" s="10" t="s">
        <v>13</v>
      </c>
      <c r="T1" s="10" t="s">
        <v>14</v>
      </c>
      <c r="U1" s="11" t="s">
        <v>49</v>
      </c>
      <c r="V1" s="12" t="s">
        <v>48</v>
      </c>
      <c r="W1" s="13" t="s">
        <v>15</v>
      </c>
    </row>
    <row r="2" spans="1:25" s="16" customFormat="1" x14ac:dyDescent="0.25">
      <c r="A2" s="18">
        <v>1</v>
      </c>
      <c r="B2" s="20">
        <v>2</v>
      </c>
      <c r="C2" s="20">
        <v>3</v>
      </c>
      <c r="D2" s="20">
        <v>4</v>
      </c>
      <c r="E2" s="20">
        <v>5</v>
      </c>
      <c r="F2" s="21">
        <v>6</v>
      </c>
      <c r="G2" s="21">
        <v>7</v>
      </c>
      <c r="H2" s="21">
        <v>8</v>
      </c>
      <c r="I2" s="22">
        <v>9</v>
      </c>
      <c r="J2" s="22">
        <v>10</v>
      </c>
      <c r="K2" s="23">
        <v>11</v>
      </c>
      <c r="L2" s="23">
        <v>12</v>
      </c>
      <c r="M2" s="23">
        <v>13</v>
      </c>
      <c r="N2" s="24">
        <v>14</v>
      </c>
      <c r="O2" s="24">
        <v>15</v>
      </c>
      <c r="P2" s="24">
        <v>16</v>
      </c>
      <c r="Q2" s="24">
        <v>17</v>
      </c>
      <c r="R2" s="24">
        <v>18</v>
      </c>
      <c r="S2" s="24">
        <v>19</v>
      </c>
      <c r="T2" s="24">
        <v>20</v>
      </c>
      <c r="U2" s="25">
        <v>21</v>
      </c>
      <c r="V2" s="25">
        <v>22</v>
      </c>
      <c r="W2" s="25">
        <v>23</v>
      </c>
    </row>
    <row r="3" spans="1:25" s="19" customFormat="1" ht="78.75" customHeight="1" x14ac:dyDescent="0.25">
      <c r="A3" s="26" t="s">
        <v>52</v>
      </c>
      <c r="B3" s="29">
        <v>1001</v>
      </c>
      <c r="C3" s="29" t="s">
        <v>54</v>
      </c>
      <c r="D3" s="29"/>
      <c r="E3" s="29" t="s">
        <v>50</v>
      </c>
      <c r="F3" s="30">
        <v>4377956</v>
      </c>
      <c r="G3" s="30">
        <v>4417632</v>
      </c>
      <c r="H3" s="30">
        <v>1054020.19</v>
      </c>
      <c r="I3" s="30">
        <v>1054020.19</v>
      </c>
      <c r="J3" s="30">
        <v>1048430.28</v>
      </c>
      <c r="K3" s="36" t="s">
        <v>108</v>
      </c>
      <c r="L3" s="36" t="s">
        <v>109</v>
      </c>
      <c r="M3" s="36" t="s">
        <v>176</v>
      </c>
      <c r="N3" s="37" t="s">
        <v>177</v>
      </c>
      <c r="O3" s="36" t="s">
        <v>109</v>
      </c>
      <c r="P3" s="38" t="s">
        <v>112</v>
      </c>
      <c r="Q3" s="38" t="s">
        <v>113</v>
      </c>
      <c r="R3" s="57">
        <v>1</v>
      </c>
      <c r="S3" s="57">
        <v>1</v>
      </c>
      <c r="T3" s="59">
        <v>0.33339999999999997</v>
      </c>
      <c r="U3" s="59">
        <v>0.33339999999999997</v>
      </c>
      <c r="V3" s="57">
        <v>1</v>
      </c>
      <c r="W3" s="36" t="s">
        <v>182</v>
      </c>
    </row>
    <row r="4" spans="1:25" s="19" customFormat="1" ht="75" customHeight="1" x14ac:dyDescent="0.25">
      <c r="A4" s="26" t="s">
        <v>52</v>
      </c>
      <c r="B4" s="29">
        <v>1002</v>
      </c>
      <c r="C4" s="29" t="s">
        <v>57</v>
      </c>
      <c r="D4" s="29"/>
      <c r="E4" s="29" t="s">
        <v>50</v>
      </c>
      <c r="F4" s="30">
        <v>1445780</v>
      </c>
      <c r="G4" s="30">
        <v>1445780</v>
      </c>
      <c r="H4" s="30">
        <v>274238.58</v>
      </c>
      <c r="I4" s="30">
        <v>274238.58</v>
      </c>
      <c r="J4" s="30">
        <v>274174.59000000003</v>
      </c>
      <c r="K4" s="53" t="s">
        <v>108</v>
      </c>
      <c r="L4" s="53" t="s">
        <v>118</v>
      </c>
      <c r="M4" s="36" t="s">
        <v>178</v>
      </c>
      <c r="N4" s="36" t="s">
        <v>179</v>
      </c>
      <c r="O4" s="53" t="s">
        <v>118</v>
      </c>
      <c r="P4" s="36" t="s">
        <v>112</v>
      </c>
      <c r="Q4" s="36" t="s">
        <v>113</v>
      </c>
      <c r="R4" s="57">
        <v>1</v>
      </c>
      <c r="S4" s="57">
        <v>1</v>
      </c>
      <c r="T4" s="58">
        <v>0.3</v>
      </c>
      <c r="U4" s="58">
        <v>0.3</v>
      </c>
      <c r="V4" s="57">
        <v>1</v>
      </c>
      <c r="W4" s="36" t="s">
        <v>114</v>
      </c>
    </row>
    <row r="5" spans="1:25" s="19" customFormat="1" ht="72" customHeight="1" x14ac:dyDescent="0.25">
      <c r="A5" s="26" t="s">
        <v>52</v>
      </c>
      <c r="B5" s="29">
        <v>1003</v>
      </c>
      <c r="C5" s="29" t="s">
        <v>58</v>
      </c>
      <c r="D5" s="29"/>
      <c r="E5" s="29" t="s">
        <v>50</v>
      </c>
      <c r="F5" s="30">
        <v>1073754</v>
      </c>
      <c r="G5" s="30">
        <v>1073754</v>
      </c>
      <c r="H5" s="30">
        <v>199077.86</v>
      </c>
      <c r="I5" s="30">
        <v>199077.86</v>
      </c>
      <c r="J5" s="30">
        <v>198664.52</v>
      </c>
      <c r="K5" s="36" t="s">
        <v>108</v>
      </c>
      <c r="L5" s="36" t="s">
        <v>109</v>
      </c>
      <c r="M5" s="36" t="s">
        <v>180</v>
      </c>
      <c r="N5" s="37" t="s">
        <v>181</v>
      </c>
      <c r="O5" s="36" t="s">
        <v>109</v>
      </c>
      <c r="P5" s="38" t="s">
        <v>112</v>
      </c>
      <c r="Q5" s="38" t="s">
        <v>113</v>
      </c>
      <c r="R5" s="57">
        <v>1</v>
      </c>
      <c r="S5" s="57">
        <v>1</v>
      </c>
      <c r="T5" s="58">
        <v>0.25</v>
      </c>
      <c r="U5" s="58">
        <v>0.25</v>
      </c>
      <c r="V5" s="57">
        <v>1</v>
      </c>
      <c r="W5" s="36" t="s">
        <v>114</v>
      </c>
    </row>
    <row r="6" spans="1:25" s="19" customFormat="1" ht="70.5" customHeight="1" x14ac:dyDescent="0.25">
      <c r="A6" s="26" t="s">
        <v>52</v>
      </c>
      <c r="B6" s="29">
        <v>1004</v>
      </c>
      <c r="C6" s="29" t="s">
        <v>55</v>
      </c>
      <c r="D6" s="29"/>
      <c r="E6" s="29" t="s">
        <v>50</v>
      </c>
      <c r="F6" s="30"/>
      <c r="G6" s="30">
        <v>440000</v>
      </c>
      <c r="H6" s="30"/>
      <c r="I6" s="30"/>
      <c r="J6" s="30">
        <v>0</v>
      </c>
      <c r="K6" s="53" t="s">
        <v>183</v>
      </c>
      <c r="L6" s="53" t="s">
        <v>184</v>
      </c>
      <c r="M6" s="36" t="s">
        <v>185</v>
      </c>
      <c r="N6" s="36" t="s">
        <v>186</v>
      </c>
      <c r="O6" s="37" t="s">
        <v>127</v>
      </c>
      <c r="P6" s="54" t="s">
        <v>187</v>
      </c>
      <c r="Q6" s="54" t="s">
        <v>188</v>
      </c>
      <c r="R6" s="38">
        <v>180</v>
      </c>
      <c r="S6" s="38">
        <v>180</v>
      </c>
      <c r="T6" s="38">
        <f t="shared" ref="T6" si="0">+AS6</f>
        <v>0</v>
      </c>
      <c r="U6" s="53">
        <v>0</v>
      </c>
      <c r="V6" s="53">
        <v>180</v>
      </c>
      <c r="W6" s="36" t="s">
        <v>189</v>
      </c>
    </row>
    <row r="7" spans="1:25" s="19" customFormat="1" ht="73.5" customHeight="1" x14ac:dyDescent="0.25">
      <c r="A7" s="26" t="s">
        <v>52</v>
      </c>
      <c r="B7" s="29">
        <v>1004</v>
      </c>
      <c r="C7" s="29" t="s">
        <v>53</v>
      </c>
      <c r="D7" s="29"/>
      <c r="E7" s="29" t="s">
        <v>50</v>
      </c>
      <c r="F7" s="30">
        <v>2161527</v>
      </c>
      <c r="G7" s="30">
        <v>2161527</v>
      </c>
      <c r="H7" s="30">
        <v>244707.34</v>
      </c>
      <c r="I7" s="30">
        <v>244707.34</v>
      </c>
      <c r="J7" s="30">
        <v>244707.34</v>
      </c>
      <c r="K7" s="53" t="s">
        <v>108</v>
      </c>
      <c r="L7" s="53" t="s">
        <v>118</v>
      </c>
      <c r="M7" s="36" t="s">
        <v>190</v>
      </c>
      <c r="N7" s="36" t="s">
        <v>111</v>
      </c>
      <c r="O7" s="53" t="s">
        <v>109</v>
      </c>
      <c r="P7" s="36" t="s">
        <v>112</v>
      </c>
      <c r="Q7" s="36" t="s">
        <v>113</v>
      </c>
      <c r="R7" s="57">
        <v>1</v>
      </c>
      <c r="S7" s="57">
        <v>1</v>
      </c>
      <c r="T7" s="59">
        <v>0.1709</v>
      </c>
      <c r="U7" s="60">
        <v>0.1709</v>
      </c>
      <c r="V7" s="53">
        <v>100</v>
      </c>
      <c r="W7" s="36" t="s">
        <v>191</v>
      </c>
    </row>
    <row r="8" spans="1:25" s="19" customFormat="1" ht="80.25" customHeight="1" x14ac:dyDescent="0.25">
      <c r="A8" s="26" t="s">
        <v>52</v>
      </c>
      <c r="B8" s="29">
        <v>1005</v>
      </c>
      <c r="C8" s="29" t="s">
        <v>59</v>
      </c>
      <c r="D8" s="29"/>
      <c r="E8" s="29" t="s">
        <v>50</v>
      </c>
      <c r="F8" s="30">
        <v>1115960</v>
      </c>
      <c r="G8" s="30">
        <v>1115960</v>
      </c>
      <c r="H8" s="30">
        <v>207787.28</v>
      </c>
      <c r="I8" s="30">
        <v>207787.28</v>
      </c>
      <c r="J8" s="30">
        <v>206935.28</v>
      </c>
      <c r="K8" s="36" t="s">
        <v>108</v>
      </c>
      <c r="L8" s="36" t="s">
        <v>109</v>
      </c>
      <c r="M8" s="36" t="s">
        <v>110</v>
      </c>
      <c r="N8" s="37" t="s">
        <v>111</v>
      </c>
      <c r="O8" s="36" t="s">
        <v>109</v>
      </c>
      <c r="P8" s="38" t="s">
        <v>112</v>
      </c>
      <c r="Q8" s="38" t="s">
        <v>113</v>
      </c>
      <c r="R8" s="61">
        <v>0.5</v>
      </c>
      <c r="S8" s="61">
        <v>0.5</v>
      </c>
      <c r="T8" s="32">
        <v>0.15</v>
      </c>
      <c r="U8" s="35">
        <v>15</v>
      </c>
      <c r="V8" s="35">
        <v>50</v>
      </c>
      <c r="W8" s="39" t="s">
        <v>114</v>
      </c>
    </row>
    <row r="9" spans="1:25" s="19" customFormat="1" ht="72" customHeight="1" x14ac:dyDescent="0.25">
      <c r="A9" s="26" t="s">
        <v>52</v>
      </c>
      <c r="B9" s="29">
        <v>1006</v>
      </c>
      <c r="C9" s="29" t="s">
        <v>60</v>
      </c>
      <c r="D9" s="29"/>
      <c r="E9" s="29" t="s">
        <v>50</v>
      </c>
      <c r="F9" s="30">
        <v>14379274</v>
      </c>
      <c r="G9" s="30">
        <v>14201667</v>
      </c>
      <c r="H9" s="30">
        <v>2441981.58</v>
      </c>
      <c r="I9" s="30">
        <v>2441981.58</v>
      </c>
      <c r="J9" s="30">
        <v>2343872.98</v>
      </c>
      <c r="K9" s="53" t="s">
        <v>108</v>
      </c>
      <c r="L9" s="53" t="s">
        <v>118</v>
      </c>
      <c r="M9" s="36" t="s">
        <v>192</v>
      </c>
      <c r="N9" s="36" t="s">
        <v>193</v>
      </c>
      <c r="O9" s="53" t="s">
        <v>109</v>
      </c>
      <c r="P9" s="36" t="s">
        <v>112</v>
      </c>
      <c r="Q9" s="36" t="s">
        <v>194</v>
      </c>
      <c r="R9" s="32">
        <v>1</v>
      </c>
      <c r="S9" s="32">
        <v>1</v>
      </c>
      <c r="T9" s="46">
        <v>0.1709</v>
      </c>
      <c r="U9" s="46">
        <v>0.1709</v>
      </c>
      <c r="V9" s="53">
        <v>100</v>
      </c>
      <c r="W9" s="36" t="s">
        <v>191</v>
      </c>
    </row>
    <row r="10" spans="1:25" s="19" customFormat="1" ht="72" customHeight="1" x14ac:dyDescent="0.25">
      <c r="A10" s="26" t="s">
        <v>52</v>
      </c>
      <c r="B10" s="29">
        <v>1007</v>
      </c>
      <c r="C10" s="29" t="s">
        <v>61</v>
      </c>
      <c r="D10" s="29"/>
      <c r="E10" s="29" t="s">
        <v>50</v>
      </c>
      <c r="F10" s="30">
        <v>5009215</v>
      </c>
      <c r="G10" s="30">
        <v>4989495</v>
      </c>
      <c r="H10" s="30">
        <v>977799.48</v>
      </c>
      <c r="I10" s="30">
        <v>977799.48</v>
      </c>
      <c r="J10" s="30">
        <v>944369.43</v>
      </c>
      <c r="K10" s="36" t="s">
        <v>117</v>
      </c>
      <c r="L10" s="36" t="s">
        <v>118</v>
      </c>
      <c r="M10" s="36" t="s">
        <v>115</v>
      </c>
      <c r="N10" s="37" t="s">
        <v>116</v>
      </c>
      <c r="O10" s="36" t="s">
        <v>109</v>
      </c>
      <c r="P10" s="38" t="s">
        <v>119</v>
      </c>
      <c r="Q10" s="38" t="s">
        <v>120</v>
      </c>
      <c r="R10" s="32">
        <v>1</v>
      </c>
      <c r="S10" s="32">
        <v>1</v>
      </c>
      <c r="T10" s="32">
        <v>0.25</v>
      </c>
      <c r="U10" s="32">
        <v>0.25</v>
      </c>
      <c r="V10" s="29">
        <v>100</v>
      </c>
      <c r="W10" s="36" t="s">
        <v>121</v>
      </c>
      <c r="X10" s="19">
        <v>116</v>
      </c>
      <c r="Y10" s="19">
        <v>100</v>
      </c>
    </row>
    <row r="11" spans="1:25" s="19" customFormat="1" ht="99" customHeight="1" x14ac:dyDescent="0.25">
      <c r="A11" s="26" t="s">
        <v>52</v>
      </c>
      <c r="B11" s="29">
        <v>1008</v>
      </c>
      <c r="C11" s="29" t="s">
        <v>62</v>
      </c>
      <c r="D11" s="29"/>
      <c r="E11" s="29" t="s">
        <v>50</v>
      </c>
      <c r="F11" s="30">
        <v>1165351</v>
      </c>
      <c r="G11" s="30">
        <v>1165351</v>
      </c>
      <c r="H11" s="30">
        <v>343969.58</v>
      </c>
      <c r="I11" s="30">
        <v>343969.58</v>
      </c>
      <c r="J11" s="30">
        <v>310294.06</v>
      </c>
      <c r="K11" s="36" t="s">
        <v>108</v>
      </c>
      <c r="L11" s="36" t="s">
        <v>118</v>
      </c>
      <c r="M11" s="36" t="s">
        <v>195</v>
      </c>
      <c r="N11" s="36" t="s">
        <v>196</v>
      </c>
      <c r="O11" s="53" t="s">
        <v>109</v>
      </c>
      <c r="P11" s="36" t="s">
        <v>197</v>
      </c>
      <c r="Q11" s="36" t="s">
        <v>198</v>
      </c>
      <c r="R11" s="42">
        <v>130</v>
      </c>
      <c r="S11" s="42">
        <v>130</v>
      </c>
      <c r="T11" s="42">
        <v>30</v>
      </c>
      <c r="U11" s="53">
        <v>30</v>
      </c>
      <c r="V11" s="53">
        <v>130</v>
      </c>
      <c r="W11" s="53" t="s">
        <v>199</v>
      </c>
      <c r="X11" s="19">
        <f>+X10*Y11/Y10</f>
        <v>29</v>
      </c>
      <c r="Y11" s="19">
        <v>25</v>
      </c>
    </row>
    <row r="12" spans="1:25" s="19" customFormat="1" ht="85.5" customHeight="1" x14ac:dyDescent="0.25">
      <c r="A12" s="26" t="s">
        <v>52</v>
      </c>
      <c r="B12" s="29">
        <v>1011</v>
      </c>
      <c r="C12" s="29" t="s">
        <v>51</v>
      </c>
      <c r="D12" s="29"/>
      <c r="E12" s="29" t="s">
        <v>50</v>
      </c>
      <c r="F12" s="30">
        <v>685575</v>
      </c>
      <c r="G12" s="30">
        <v>685575</v>
      </c>
      <c r="H12" s="30">
        <v>146019.49</v>
      </c>
      <c r="I12" s="30">
        <v>146019.49</v>
      </c>
      <c r="J12" s="30">
        <v>146019.49</v>
      </c>
      <c r="K12" s="36" t="s">
        <v>108</v>
      </c>
      <c r="L12" s="36" t="s">
        <v>109</v>
      </c>
      <c r="M12" s="37" t="s">
        <v>122</v>
      </c>
      <c r="N12" s="36" t="s">
        <v>123</v>
      </c>
      <c r="O12" s="36" t="s">
        <v>109</v>
      </c>
      <c r="P12" s="38" t="s">
        <v>124</v>
      </c>
      <c r="Q12" s="38" t="s">
        <v>124</v>
      </c>
      <c r="R12" s="29">
        <v>1</v>
      </c>
      <c r="S12" s="29">
        <v>1</v>
      </c>
      <c r="T12" s="29">
        <v>0</v>
      </c>
      <c r="U12" s="29">
        <v>0</v>
      </c>
      <c r="V12" s="29">
        <v>1</v>
      </c>
      <c r="W12" s="36" t="s">
        <v>125</v>
      </c>
    </row>
    <row r="13" spans="1:25" s="19" customFormat="1" ht="74.25" customHeight="1" x14ac:dyDescent="0.25">
      <c r="A13" s="26" t="s">
        <v>52</v>
      </c>
      <c r="B13" s="29">
        <v>1016</v>
      </c>
      <c r="C13" s="29" t="s">
        <v>56</v>
      </c>
      <c r="D13" s="29"/>
      <c r="E13" s="29" t="s">
        <v>50</v>
      </c>
      <c r="F13" s="30">
        <v>342481</v>
      </c>
      <c r="G13" s="30">
        <v>342481</v>
      </c>
      <c r="H13" s="30">
        <v>47569.98</v>
      </c>
      <c r="I13" s="30">
        <v>47569.98</v>
      </c>
      <c r="J13" s="30">
        <v>47569.98</v>
      </c>
      <c r="K13" s="53" t="s">
        <v>108</v>
      </c>
      <c r="L13" s="53" t="s">
        <v>118</v>
      </c>
      <c r="M13" s="36" t="s">
        <v>200</v>
      </c>
      <c r="N13" s="36" t="s">
        <v>201</v>
      </c>
      <c r="O13" s="53" t="s">
        <v>109</v>
      </c>
      <c r="P13" s="36" t="s">
        <v>202</v>
      </c>
      <c r="Q13" s="36" t="s">
        <v>203</v>
      </c>
      <c r="R13" s="53">
        <v>35</v>
      </c>
      <c r="S13" s="53">
        <v>35</v>
      </c>
      <c r="T13" s="53">
        <v>18</v>
      </c>
      <c r="U13" s="53">
        <v>18</v>
      </c>
      <c r="V13" s="53">
        <v>34</v>
      </c>
      <c r="W13" s="53" t="s">
        <v>204</v>
      </c>
    </row>
    <row r="14" spans="1:25" s="19" customFormat="1" ht="111.75" customHeight="1" x14ac:dyDescent="0.25">
      <c r="A14" s="26" t="s">
        <v>52</v>
      </c>
      <c r="B14" s="29">
        <v>1017</v>
      </c>
      <c r="C14" s="29" t="s">
        <v>63</v>
      </c>
      <c r="D14" s="29"/>
      <c r="E14" s="29" t="s">
        <v>50</v>
      </c>
      <c r="F14" s="30">
        <v>4150000</v>
      </c>
      <c r="G14" s="30">
        <v>4150000</v>
      </c>
      <c r="H14" s="30"/>
      <c r="I14" s="30"/>
      <c r="J14" s="30">
        <v>0</v>
      </c>
      <c r="K14" s="31" t="s">
        <v>126</v>
      </c>
      <c r="L14" s="31" t="s">
        <v>127</v>
      </c>
      <c r="M14" s="40" t="s">
        <v>128</v>
      </c>
      <c r="N14" s="40" t="s">
        <v>129</v>
      </c>
      <c r="O14" s="40" t="s">
        <v>127</v>
      </c>
      <c r="P14" s="41" t="s">
        <v>130</v>
      </c>
      <c r="Q14" s="41" t="s">
        <v>131</v>
      </c>
      <c r="R14" s="41">
        <v>1</v>
      </c>
      <c r="S14" s="41">
        <v>1</v>
      </c>
      <c r="T14" s="29">
        <v>0</v>
      </c>
      <c r="U14" s="29">
        <v>0</v>
      </c>
      <c r="V14" s="29">
        <v>0</v>
      </c>
      <c r="W14" s="31" t="s">
        <v>132</v>
      </c>
    </row>
    <row r="15" spans="1:25" s="19" customFormat="1" ht="95.1" customHeight="1" x14ac:dyDescent="0.25">
      <c r="A15" s="26" t="s">
        <v>52</v>
      </c>
      <c r="B15" s="29">
        <v>1018</v>
      </c>
      <c r="C15" s="29" t="s">
        <v>64</v>
      </c>
      <c r="D15" s="29"/>
      <c r="E15" s="29" t="s">
        <v>50</v>
      </c>
      <c r="F15" s="30">
        <v>7773000</v>
      </c>
      <c r="G15" s="30">
        <v>7773000</v>
      </c>
      <c r="H15" s="30"/>
      <c r="I15" s="30"/>
      <c r="J15" s="30">
        <v>0</v>
      </c>
      <c r="K15" s="31" t="s">
        <v>126</v>
      </c>
      <c r="L15" s="31" t="s">
        <v>127</v>
      </c>
      <c r="M15" s="40" t="s">
        <v>128</v>
      </c>
      <c r="N15" s="40" t="s">
        <v>129</v>
      </c>
      <c r="O15" s="40" t="s">
        <v>127</v>
      </c>
      <c r="P15" s="41" t="s">
        <v>130</v>
      </c>
      <c r="Q15" s="41" t="s">
        <v>131</v>
      </c>
      <c r="R15" s="41">
        <v>1</v>
      </c>
      <c r="S15" s="41">
        <v>1</v>
      </c>
      <c r="T15" s="29">
        <v>0</v>
      </c>
      <c r="U15" s="29">
        <v>0</v>
      </c>
      <c r="V15" s="29">
        <v>0</v>
      </c>
      <c r="W15" s="31" t="s">
        <v>132</v>
      </c>
    </row>
    <row r="16" spans="1:25" s="19" customFormat="1" ht="95.1" customHeight="1" x14ac:dyDescent="0.25">
      <c r="A16" s="26" t="s">
        <v>52</v>
      </c>
      <c r="B16" s="29">
        <v>1019</v>
      </c>
      <c r="C16" s="29" t="s">
        <v>65</v>
      </c>
      <c r="D16" s="29"/>
      <c r="E16" s="29" t="s">
        <v>50</v>
      </c>
      <c r="F16" s="30">
        <v>977000</v>
      </c>
      <c r="G16" s="30">
        <v>977000</v>
      </c>
      <c r="H16" s="30"/>
      <c r="I16" s="30"/>
      <c r="J16" s="30">
        <v>0</v>
      </c>
      <c r="K16" s="31" t="s">
        <v>126</v>
      </c>
      <c r="L16" s="31" t="s">
        <v>127</v>
      </c>
      <c r="M16" s="40" t="s">
        <v>128</v>
      </c>
      <c r="N16" s="40" t="s">
        <v>129</v>
      </c>
      <c r="O16" s="40" t="s">
        <v>127</v>
      </c>
      <c r="P16" s="41" t="s">
        <v>130</v>
      </c>
      <c r="Q16" s="41" t="s">
        <v>131</v>
      </c>
      <c r="R16" s="41">
        <v>1</v>
      </c>
      <c r="S16" s="41">
        <v>1</v>
      </c>
      <c r="T16" s="29">
        <v>0</v>
      </c>
      <c r="U16" s="29">
        <v>0</v>
      </c>
      <c r="V16" s="29">
        <v>0</v>
      </c>
      <c r="W16" s="31" t="s">
        <v>132</v>
      </c>
    </row>
    <row r="17" spans="1:25" s="19" customFormat="1" ht="95.1" customHeight="1" x14ac:dyDescent="0.25">
      <c r="A17" s="26" t="s">
        <v>52</v>
      </c>
      <c r="B17" s="29">
        <v>2001</v>
      </c>
      <c r="C17" s="29" t="s">
        <v>66</v>
      </c>
      <c r="D17" s="29"/>
      <c r="E17" s="29" t="s">
        <v>50</v>
      </c>
      <c r="F17" s="30">
        <v>11389984</v>
      </c>
      <c r="G17" s="30">
        <v>11435127</v>
      </c>
      <c r="H17" s="30">
        <v>2372075.2999999998</v>
      </c>
      <c r="I17" s="30">
        <v>2372075.2999999998</v>
      </c>
      <c r="J17" s="30">
        <v>2159919.5699999998</v>
      </c>
      <c r="K17" s="53" t="s">
        <v>108</v>
      </c>
      <c r="L17" s="53" t="s">
        <v>118</v>
      </c>
      <c r="M17" s="36" t="s">
        <v>133</v>
      </c>
      <c r="N17" s="36" t="s">
        <v>116</v>
      </c>
      <c r="O17" s="53" t="s">
        <v>109</v>
      </c>
      <c r="P17" s="36" t="s">
        <v>263</v>
      </c>
      <c r="Q17" s="36" t="s">
        <v>264</v>
      </c>
      <c r="R17" s="60">
        <v>100</v>
      </c>
      <c r="S17" s="60">
        <v>1</v>
      </c>
      <c r="T17" s="60">
        <v>0.24740000000000001</v>
      </c>
      <c r="U17" s="60">
        <v>0.24740000000000001</v>
      </c>
      <c r="V17" s="60">
        <v>1</v>
      </c>
      <c r="W17" s="53" t="s">
        <v>121</v>
      </c>
    </row>
    <row r="18" spans="1:25" s="19" customFormat="1" ht="95.1" customHeight="1" x14ac:dyDescent="0.25">
      <c r="A18" s="26" t="s">
        <v>52</v>
      </c>
      <c r="B18" s="29">
        <v>2002</v>
      </c>
      <c r="C18" s="29" t="s">
        <v>67</v>
      </c>
      <c r="D18" s="29"/>
      <c r="E18" s="29" t="s">
        <v>50</v>
      </c>
      <c r="F18" s="30">
        <v>2424565</v>
      </c>
      <c r="G18" s="30">
        <v>2425113</v>
      </c>
      <c r="H18" s="30">
        <v>385794.76</v>
      </c>
      <c r="I18" s="30">
        <v>385794.76</v>
      </c>
      <c r="J18" s="30">
        <v>372982.44</v>
      </c>
      <c r="K18" s="36" t="s">
        <v>108</v>
      </c>
      <c r="L18" s="36" t="s">
        <v>118</v>
      </c>
      <c r="M18" s="36" t="s">
        <v>133</v>
      </c>
      <c r="N18" s="37" t="s">
        <v>116</v>
      </c>
      <c r="O18" s="36" t="s">
        <v>109</v>
      </c>
      <c r="P18" s="36" t="s">
        <v>263</v>
      </c>
      <c r="Q18" s="36" t="s">
        <v>264</v>
      </c>
      <c r="R18" s="46">
        <v>100</v>
      </c>
      <c r="S18" s="46">
        <v>1</v>
      </c>
      <c r="T18" s="46">
        <v>0.21829999999999999</v>
      </c>
      <c r="U18" s="46">
        <v>0.21829999999999999</v>
      </c>
      <c r="V18" s="46">
        <v>1</v>
      </c>
      <c r="W18" s="36" t="s">
        <v>121</v>
      </c>
    </row>
    <row r="19" spans="1:25" s="19" customFormat="1" ht="95.1" customHeight="1" x14ac:dyDescent="0.25">
      <c r="A19" s="26" t="s">
        <v>52</v>
      </c>
      <c r="B19" s="29">
        <v>2003</v>
      </c>
      <c r="C19" s="29" t="s">
        <v>68</v>
      </c>
      <c r="D19" s="29"/>
      <c r="E19" s="29" t="s">
        <v>50</v>
      </c>
      <c r="F19" s="30">
        <v>1760763</v>
      </c>
      <c r="G19" s="30">
        <v>1772774</v>
      </c>
      <c r="H19" s="30">
        <v>335708.58</v>
      </c>
      <c r="I19" s="30">
        <v>335708.58</v>
      </c>
      <c r="J19" s="30">
        <v>328834.76</v>
      </c>
      <c r="K19" s="53" t="s">
        <v>108</v>
      </c>
      <c r="L19" s="53" t="s">
        <v>118</v>
      </c>
      <c r="M19" s="36" t="s">
        <v>133</v>
      </c>
      <c r="N19" s="36" t="s">
        <v>116</v>
      </c>
      <c r="O19" s="53" t="s">
        <v>109</v>
      </c>
      <c r="P19" s="36" t="s">
        <v>263</v>
      </c>
      <c r="Q19" s="36" t="s">
        <v>264</v>
      </c>
      <c r="R19" s="60">
        <v>100</v>
      </c>
      <c r="S19" s="60">
        <v>1</v>
      </c>
      <c r="T19" s="60">
        <v>0.2346</v>
      </c>
      <c r="U19" s="60">
        <v>0.2346</v>
      </c>
      <c r="V19" s="60">
        <v>1</v>
      </c>
      <c r="W19" s="53" t="s">
        <v>121</v>
      </c>
    </row>
    <row r="20" spans="1:25" s="19" customFormat="1" ht="95.1" customHeight="1" x14ac:dyDescent="0.25">
      <c r="A20" s="26" t="s">
        <v>52</v>
      </c>
      <c r="B20" s="29">
        <v>2004</v>
      </c>
      <c r="C20" s="29" t="s">
        <v>69</v>
      </c>
      <c r="D20" s="29"/>
      <c r="E20" s="29" t="s">
        <v>50</v>
      </c>
      <c r="F20" s="30">
        <v>2627116</v>
      </c>
      <c r="G20" s="30">
        <v>2627763</v>
      </c>
      <c r="H20" s="30">
        <v>477652.61</v>
      </c>
      <c r="I20" s="30">
        <v>477652.61</v>
      </c>
      <c r="J20" s="30">
        <v>465361.42</v>
      </c>
      <c r="K20" s="36" t="s">
        <v>108</v>
      </c>
      <c r="L20" s="36" t="s">
        <v>118</v>
      </c>
      <c r="M20" s="36" t="s">
        <v>133</v>
      </c>
      <c r="N20" s="37" t="s">
        <v>116</v>
      </c>
      <c r="O20" s="36" t="s">
        <v>109</v>
      </c>
      <c r="P20" s="36" t="s">
        <v>263</v>
      </c>
      <c r="Q20" s="36" t="s">
        <v>264</v>
      </c>
      <c r="R20" s="59">
        <v>100</v>
      </c>
      <c r="S20" s="59">
        <v>1</v>
      </c>
      <c r="T20" s="46">
        <v>0.2737</v>
      </c>
      <c r="U20" s="46">
        <v>0.2737</v>
      </c>
      <c r="V20" s="59">
        <v>1</v>
      </c>
      <c r="W20" s="36" t="s">
        <v>121</v>
      </c>
    </row>
    <row r="21" spans="1:25" s="19" customFormat="1" ht="95.1" customHeight="1" x14ac:dyDescent="0.25">
      <c r="A21" s="26" t="s">
        <v>52</v>
      </c>
      <c r="B21" s="29">
        <v>2005</v>
      </c>
      <c r="C21" s="29" t="s">
        <v>70</v>
      </c>
      <c r="D21" s="29"/>
      <c r="E21" s="29" t="s">
        <v>50</v>
      </c>
      <c r="F21" s="30">
        <v>1695832</v>
      </c>
      <c r="G21" s="30">
        <v>1696346</v>
      </c>
      <c r="H21" s="30">
        <v>281494.53999999998</v>
      </c>
      <c r="I21" s="30">
        <v>281494.53999999998</v>
      </c>
      <c r="J21" s="30">
        <v>271833.71000000002</v>
      </c>
      <c r="K21" s="36" t="s">
        <v>108</v>
      </c>
      <c r="L21" s="36" t="s">
        <v>118</v>
      </c>
      <c r="M21" s="36" t="s">
        <v>133</v>
      </c>
      <c r="N21" s="37" t="s">
        <v>116</v>
      </c>
      <c r="O21" s="36" t="s">
        <v>109</v>
      </c>
      <c r="P21" s="36" t="s">
        <v>263</v>
      </c>
      <c r="Q21" s="36" t="s">
        <v>264</v>
      </c>
      <c r="R21" s="59">
        <v>100</v>
      </c>
      <c r="S21" s="59">
        <v>1</v>
      </c>
      <c r="T21" s="59">
        <v>0.24560000000000001</v>
      </c>
      <c r="U21" s="59">
        <v>0.24560000000000001</v>
      </c>
      <c r="V21" s="59">
        <v>1</v>
      </c>
      <c r="W21" s="53" t="s">
        <v>121</v>
      </c>
    </row>
    <row r="22" spans="1:25" s="19" customFormat="1" ht="95.1" customHeight="1" x14ac:dyDescent="0.25">
      <c r="A22" s="26" t="s">
        <v>52</v>
      </c>
      <c r="B22" s="29">
        <v>2006</v>
      </c>
      <c r="C22" s="29" t="s">
        <v>71</v>
      </c>
      <c r="D22" s="29"/>
      <c r="E22" s="29" t="s">
        <v>50</v>
      </c>
      <c r="F22" s="30">
        <v>3531010</v>
      </c>
      <c r="G22" s="30">
        <v>3529060</v>
      </c>
      <c r="H22" s="30">
        <v>734529.81</v>
      </c>
      <c r="I22" s="30">
        <v>734529.81</v>
      </c>
      <c r="J22" s="30">
        <v>669807</v>
      </c>
      <c r="K22" s="36" t="s">
        <v>108</v>
      </c>
      <c r="L22" s="36" t="s">
        <v>118</v>
      </c>
      <c r="M22" s="36" t="s">
        <v>133</v>
      </c>
      <c r="N22" s="37" t="s">
        <v>116</v>
      </c>
      <c r="O22" s="36" t="s">
        <v>109</v>
      </c>
      <c r="P22" s="36" t="s">
        <v>263</v>
      </c>
      <c r="Q22" s="36" t="s">
        <v>264</v>
      </c>
      <c r="R22" s="46">
        <v>100</v>
      </c>
      <c r="S22" s="46">
        <v>1</v>
      </c>
      <c r="T22" s="46">
        <v>0.2356</v>
      </c>
      <c r="U22" s="46">
        <v>0.2356</v>
      </c>
      <c r="V22" s="46">
        <v>1</v>
      </c>
      <c r="W22" s="36" t="s">
        <v>121</v>
      </c>
      <c r="X22" s="19">
        <v>302</v>
      </c>
      <c r="Y22" s="19">
        <v>100</v>
      </c>
    </row>
    <row r="23" spans="1:25" s="19" customFormat="1" ht="95.1" customHeight="1" x14ac:dyDescent="0.25">
      <c r="A23" s="26" t="s">
        <v>52</v>
      </c>
      <c r="B23" s="29">
        <v>2007</v>
      </c>
      <c r="C23" s="29" t="s">
        <v>72</v>
      </c>
      <c r="D23" s="29"/>
      <c r="E23" s="29" t="s">
        <v>50</v>
      </c>
      <c r="F23" s="30">
        <v>1160791</v>
      </c>
      <c r="G23" s="30">
        <v>1160792</v>
      </c>
      <c r="H23" s="30">
        <v>205128.28</v>
      </c>
      <c r="I23" s="30">
        <v>205128.28</v>
      </c>
      <c r="J23" s="30">
        <v>19811.48</v>
      </c>
      <c r="K23" s="53" t="s">
        <v>108</v>
      </c>
      <c r="L23" s="53" t="s">
        <v>118</v>
      </c>
      <c r="M23" s="36" t="s">
        <v>133</v>
      </c>
      <c r="N23" s="36" t="s">
        <v>116</v>
      </c>
      <c r="O23" s="53" t="s">
        <v>109</v>
      </c>
      <c r="P23" s="36" t="s">
        <v>263</v>
      </c>
      <c r="Q23" s="36" t="s">
        <v>264</v>
      </c>
      <c r="R23" s="60">
        <v>100</v>
      </c>
      <c r="S23" s="60">
        <v>1</v>
      </c>
      <c r="T23" s="60">
        <v>0.2452</v>
      </c>
      <c r="U23" s="60">
        <v>0.2452</v>
      </c>
      <c r="V23" s="60">
        <v>1</v>
      </c>
      <c r="W23" s="53" t="s">
        <v>121</v>
      </c>
      <c r="X23" s="19">
        <f>+X22*Y23/Y22</f>
        <v>71.151200000000003</v>
      </c>
      <c r="Y23" s="19">
        <v>23.56</v>
      </c>
    </row>
    <row r="24" spans="1:25" s="19" customFormat="1" ht="95.1" customHeight="1" x14ac:dyDescent="0.25">
      <c r="A24" s="26" t="s">
        <v>52</v>
      </c>
      <c r="B24" s="29">
        <v>2008</v>
      </c>
      <c r="C24" s="29" t="s">
        <v>73</v>
      </c>
      <c r="D24" s="29"/>
      <c r="E24" s="29" t="s">
        <v>50</v>
      </c>
      <c r="F24" s="30">
        <v>849382</v>
      </c>
      <c r="G24" s="30">
        <v>858432</v>
      </c>
      <c r="H24" s="30">
        <v>152625.5</v>
      </c>
      <c r="I24" s="30">
        <v>152625.5</v>
      </c>
      <c r="J24" s="30">
        <v>147776.95999999999</v>
      </c>
      <c r="K24" s="36" t="s">
        <v>108</v>
      </c>
      <c r="L24" s="36" t="s">
        <v>118</v>
      </c>
      <c r="M24" s="36" t="s">
        <v>133</v>
      </c>
      <c r="N24" s="37" t="s">
        <v>116</v>
      </c>
      <c r="O24" s="36" t="s">
        <v>109</v>
      </c>
      <c r="P24" s="36" t="s">
        <v>263</v>
      </c>
      <c r="Q24" s="36" t="s">
        <v>264</v>
      </c>
      <c r="R24" s="46">
        <v>100</v>
      </c>
      <c r="S24" s="46">
        <v>1</v>
      </c>
      <c r="T24" s="46">
        <v>0.24779999999999999</v>
      </c>
      <c r="U24" s="46">
        <v>0.24779999999999999</v>
      </c>
      <c r="V24" s="46">
        <v>1</v>
      </c>
      <c r="W24" s="36" t="s">
        <v>121</v>
      </c>
    </row>
    <row r="25" spans="1:25" s="19" customFormat="1" ht="95.1" customHeight="1" x14ac:dyDescent="0.25">
      <c r="A25" s="26" t="s">
        <v>52</v>
      </c>
      <c r="B25" s="29">
        <v>2009</v>
      </c>
      <c r="C25" s="29" t="s">
        <v>74</v>
      </c>
      <c r="D25" s="29"/>
      <c r="E25" s="29" t="s">
        <v>50</v>
      </c>
      <c r="F25" s="30">
        <v>1000002</v>
      </c>
      <c r="G25" s="30">
        <v>1000002</v>
      </c>
      <c r="H25" s="30">
        <v>287081.7</v>
      </c>
      <c r="I25" s="30">
        <v>287081.7</v>
      </c>
      <c r="J25" s="30">
        <v>286081.7</v>
      </c>
      <c r="K25" s="53" t="s">
        <v>126</v>
      </c>
      <c r="L25" s="53" t="s">
        <v>127</v>
      </c>
      <c r="M25" s="36" t="s">
        <v>205</v>
      </c>
      <c r="N25" s="36" t="s">
        <v>206</v>
      </c>
      <c r="O25" s="53" t="s">
        <v>127</v>
      </c>
      <c r="P25" s="36" t="s">
        <v>207</v>
      </c>
      <c r="Q25" s="36" t="s">
        <v>208</v>
      </c>
      <c r="R25" s="53">
        <v>100</v>
      </c>
      <c r="S25" s="53">
        <v>100</v>
      </c>
      <c r="T25" s="53">
        <v>0</v>
      </c>
      <c r="U25" s="53">
        <v>0</v>
      </c>
      <c r="V25" s="53">
        <v>100</v>
      </c>
      <c r="W25" s="36" t="s">
        <v>209</v>
      </c>
    </row>
    <row r="26" spans="1:25" s="19" customFormat="1" ht="95.1" customHeight="1" x14ac:dyDescent="0.25">
      <c r="A26" s="33" t="s">
        <v>52</v>
      </c>
      <c r="B26" s="62">
        <v>2010</v>
      </c>
      <c r="C26" s="62" t="s">
        <v>75</v>
      </c>
      <c r="D26" s="29"/>
      <c r="E26" s="29" t="s">
        <v>50</v>
      </c>
      <c r="F26" s="30">
        <v>4529135</v>
      </c>
      <c r="G26" s="30">
        <v>4529252</v>
      </c>
      <c r="H26" s="30">
        <v>925674.5</v>
      </c>
      <c r="I26" s="30">
        <v>925674.5</v>
      </c>
      <c r="J26" s="30">
        <v>925053.5</v>
      </c>
      <c r="K26" s="53" t="s">
        <v>108</v>
      </c>
      <c r="L26" s="53" t="s">
        <v>118</v>
      </c>
      <c r="M26" s="36" t="s">
        <v>210</v>
      </c>
      <c r="N26" s="36" t="s">
        <v>211</v>
      </c>
      <c r="O26" s="53" t="s">
        <v>109</v>
      </c>
      <c r="P26" s="36" t="s">
        <v>212</v>
      </c>
      <c r="Q26" s="36" t="s">
        <v>212</v>
      </c>
      <c r="R26" s="53">
        <v>33</v>
      </c>
      <c r="S26" s="53">
        <v>33</v>
      </c>
      <c r="T26" s="53">
        <v>30</v>
      </c>
      <c r="U26" s="38">
        <v>30</v>
      </c>
      <c r="V26" s="38">
        <v>33</v>
      </c>
      <c r="W26" s="36" t="s">
        <v>213</v>
      </c>
    </row>
    <row r="27" spans="1:25" s="19" customFormat="1" ht="95.1" customHeight="1" x14ac:dyDescent="0.25">
      <c r="A27" s="34"/>
      <c r="B27" s="62"/>
      <c r="C27" s="62"/>
      <c r="D27" s="29"/>
      <c r="E27" s="29"/>
      <c r="F27" s="30"/>
      <c r="G27" s="30"/>
      <c r="H27" s="30"/>
      <c r="I27" s="30"/>
      <c r="J27" s="30"/>
      <c r="K27" s="29"/>
      <c r="L27" s="29"/>
      <c r="M27" s="31"/>
      <c r="N27" s="31"/>
      <c r="O27" s="29"/>
      <c r="P27" s="31"/>
      <c r="Q27" s="31"/>
      <c r="R27" s="29"/>
      <c r="S27" s="29"/>
      <c r="T27" s="29"/>
      <c r="U27" s="29"/>
      <c r="V27" s="29"/>
      <c r="W27" s="29"/>
    </row>
    <row r="28" spans="1:25" s="19" customFormat="1" ht="95.1" customHeight="1" x14ac:dyDescent="0.25">
      <c r="A28" s="26" t="s">
        <v>52</v>
      </c>
      <c r="B28" s="29">
        <v>3001</v>
      </c>
      <c r="C28" s="29" t="s">
        <v>76</v>
      </c>
      <c r="D28" s="29"/>
      <c r="E28" s="29" t="s">
        <v>50</v>
      </c>
      <c r="F28" s="30">
        <v>349704</v>
      </c>
      <c r="G28" s="30">
        <v>349705</v>
      </c>
      <c r="H28" s="30">
        <v>74443.05</v>
      </c>
      <c r="I28" s="30">
        <v>74443.05</v>
      </c>
      <c r="J28" s="30">
        <v>71341.05</v>
      </c>
      <c r="K28" s="43" t="s">
        <v>108</v>
      </c>
      <c r="L28" s="36" t="s">
        <v>109</v>
      </c>
      <c r="M28" s="37" t="s">
        <v>134</v>
      </c>
      <c r="N28" s="37" t="s">
        <v>135</v>
      </c>
      <c r="O28" s="36" t="s">
        <v>109</v>
      </c>
      <c r="P28" s="38" t="s">
        <v>136</v>
      </c>
      <c r="Q28" s="38" t="s">
        <v>136</v>
      </c>
      <c r="R28" s="29">
        <v>7115</v>
      </c>
      <c r="S28" s="29">
        <v>7115</v>
      </c>
      <c r="T28" s="29">
        <v>920</v>
      </c>
      <c r="U28" s="29">
        <v>920</v>
      </c>
      <c r="V28" s="29">
        <v>7115</v>
      </c>
      <c r="W28" s="36" t="s">
        <v>137</v>
      </c>
    </row>
    <row r="29" spans="1:25" s="19" customFormat="1" ht="95.1" customHeight="1" x14ac:dyDescent="0.25">
      <c r="A29" s="26" t="s">
        <v>52</v>
      </c>
      <c r="B29" s="29">
        <v>3004</v>
      </c>
      <c r="C29" s="29" t="s">
        <v>77</v>
      </c>
      <c r="D29" s="29"/>
      <c r="E29" s="29" t="s">
        <v>50</v>
      </c>
      <c r="F29" s="30">
        <v>469000</v>
      </c>
      <c r="G29" s="30">
        <v>469000</v>
      </c>
      <c r="H29" s="30">
        <v>82113.89</v>
      </c>
      <c r="I29" s="30">
        <v>82113.89</v>
      </c>
      <c r="J29" s="30">
        <v>77971.69</v>
      </c>
      <c r="K29" s="53" t="s">
        <v>108</v>
      </c>
      <c r="L29" s="53" t="s">
        <v>109</v>
      </c>
      <c r="M29" s="36" t="s">
        <v>214</v>
      </c>
      <c r="N29" s="36" t="s">
        <v>215</v>
      </c>
      <c r="O29" s="53" t="s">
        <v>109</v>
      </c>
      <c r="P29" s="36" t="s">
        <v>216</v>
      </c>
      <c r="Q29" s="36" t="s">
        <v>216</v>
      </c>
      <c r="R29" s="53">
        <v>12825</v>
      </c>
      <c r="S29" s="53">
        <v>12825</v>
      </c>
      <c r="T29" s="53">
        <v>2168</v>
      </c>
      <c r="U29" s="53">
        <v>2168</v>
      </c>
      <c r="V29" s="53">
        <v>12825</v>
      </c>
      <c r="W29" s="36" t="s">
        <v>217</v>
      </c>
    </row>
    <row r="30" spans="1:25" s="19" customFormat="1" ht="95.1" customHeight="1" x14ac:dyDescent="0.25">
      <c r="A30" s="26" t="s">
        <v>52</v>
      </c>
      <c r="B30" s="29">
        <v>3005</v>
      </c>
      <c r="C30" s="29" t="s">
        <v>78</v>
      </c>
      <c r="D30" s="29"/>
      <c r="E30" s="29" t="s">
        <v>50</v>
      </c>
      <c r="F30" s="30">
        <v>746295</v>
      </c>
      <c r="G30" s="30">
        <v>747007</v>
      </c>
      <c r="H30" s="30">
        <v>158615.98000000001</v>
      </c>
      <c r="I30" s="30">
        <v>158615.98000000001</v>
      </c>
      <c r="J30" s="30">
        <v>158615.98000000001</v>
      </c>
      <c r="K30" s="43" t="s">
        <v>108</v>
      </c>
      <c r="L30" s="36" t="s">
        <v>109</v>
      </c>
      <c r="M30" s="55" t="s">
        <v>138</v>
      </c>
      <c r="N30" s="37" t="s">
        <v>139</v>
      </c>
      <c r="O30" s="36" t="s">
        <v>109</v>
      </c>
      <c r="P30" s="38" t="s">
        <v>140</v>
      </c>
      <c r="Q30" s="38" t="s">
        <v>140</v>
      </c>
      <c r="R30" s="38">
        <v>272641</v>
      </c>
      <c r="S30" s="38">
        <v>272641</v>
      </c>
      <c r="T30" s="29">
        <v>55565</v>
      </c>
      <c r="U30" s="29">
        <v>55565</v>
      </c>
      <c r="V30" s="38">
        <v>272641</v>
      </c>
      <c r="W30" s="36" t="s">
        <v>141</v>
      </c>
    </row>
    <row r="31" spans="1:25" s="19" customFormat="1" ht="95.1" customHeight="1" x14ac:dyDescent="0.25">
      <c r="A31" s="27" t="s">
        <v>52</v>
      </c>
      <c r="B31" s="29">
        <v>3008</v>
      </c>
      <c r="C31" s="29" t="s">
        <v>79</v>
      </c>
      <c r="D31" s="29"/>
      <c r="E31" s="29" t="s">
        <v>50</v>
      </c>
      <c r="F31" s="30">
        <v>5641561</v>
      </c>
      <c r="G31" s="30">
        <v>5641917</v>
      </c>
      <c r="H31" s="30">
        <v>1085481.06</v>
      </c>
      <c r="I31" s="30">
        <v>1085481.06</v>
      </c>
      <c r="J31" s="30">
        <v>1015166.06</v>
      </c>
      <c r="K31" s="53" t="s">
        <v>108</v>
      </c>
      <c r="L31" s="53" t="s">
        <v>109</v>
      </c>
      <c r="M31" s="36" t="s">
        <v>218</v>
      </c>
      <c r="N31" s="36" t="s">
        <v>219</v>
      </c>
      <c r="O31" s="53" t="s">
        <v>109</v>
      </c>
      <c r="P31" s="36" t="s">
        <v>220</v>
      </c>
      <c r="Q31" s="36" t="s">
        <v>220</v>
      </c>
      <c r="R31" s="53">
        <v>13422</v>
      </c>
      <c r="S31" s="53">
        <v>13422</v>
      </c>
      <c r="T31" s="53">
        <v>5128</v>
      </c>
      <c r="U31" s="53">
        <v>5128</v>
      </c>
      <c r="V31" s="53">
        <v>13422</v>
      </c>
      <c r="W31" s="53" t="s">
        <v>221</v>
      </c>
    </row>
    <row r="32" spans="1:25" s="19" customFormat="1" ht="95.1" customHeight="1" x14ac:dyDescent="0.25">
      <c r="A32" s="26" t="s">
        <v>52</v>
      </c>
      <c r="B32" s="29">
        <v>3009</v>
      </c>
      <c r="C32" s="29" t="s">
        <v>80</v>
      </c>
      <c r="D32" s="29"/>
      <c r="E32" s="29" t="s">
        <v>50</v>
      </c>
      <c r="F32" s="30">
        <v>464629</v>
      </c>
      <c r="G32" s="30">
        <v>465266</v>
      </c>
      <c r="H32" s="30">
        <v>85038.44</v>
      </c>
      <c r="I32" s="30">
        <v>85038.44</v>
      </c>
      <c r="J32" s="30">
        <v>79415.44</v>
      </c>
      <c r="K32" s="53" t="s">
        <v>108</v>
      </c>
      <c r="L32" s="53" t="s">
        <v>109</v>
      </c>
      <c r="M32" s="36" t="s">
        <v>218</v>
      </c>
      <c r="N32" s="36" t="s">
        <v>219</v>
      </c>
      <c r="O32" s="53" t="s">
        <v>109</v>
      </c>
      <c r="P32" s="36" t="s">
        <v>220</v>
      </c>
      <c r="Q32" s="36" t="s">
        <v>220</v>
      </c>
      <c r="R32" s="53">
        <v>574</v>
      </c>
      <c r="S32" s="53">
        <v>574</v>
      </c>
      <c r="T32" s="53">
        <v>269</v>
      </c>
      <c r="U32" s="53">
        <v>269</v>
      </c>
      <c r="V32" s="53">
        <v>574</v>
      </c>
      <c r="W32" s="53" t="s">
        <v>221</v>
      </c>
    </row>
    <row r="33" spans="1:26" s="19" customFormat="1" ht="95.1" customHeight="1" x14ac:dyDescent="0.25">
      <c r="A33" s="31" t="s">
        <v>52</v>
      </c>
      <c r="B33" s="29">
        <v>3010</v>
      </c>
      <c r="C33" s="29" t="s">
        <v>81</v>
      </c>
      <c r="D33" s="29"/>
      <c r="E33" s="29" t="s">
        <v>50</v>
      </c>
      <c r="F33" s="30">
        <v>2110783</v>
      </c>
      <c r="G33" s="30">
        <v>2110783</v>
      </c>
      <c r="H33" s="30">
        <v>335696.72</v>
      </c>
      <c r="I33" s="30">
        <v>335696.72</v>
      </c>
      <c r="J33" s="30">
        <v>314196.71999999997</v>
      </c>
      <c r="K33" s="53" t="s">
        <v>108</v>
      </c>
      <c r="L33" s="53" t="s">
        <v>109</v>
      </c>
      <c r="M33" s="36" t="s">
        <v>218</v>
      </c>
      <c r="N33" s="36" t="s">
        <v>219</v>
      </c>
      <c r="O33" s="53" t="s">
        <v>109</v>
      </c>
      <c r="P33" s="36" t="s">
        <v>220</v>
      </c>
      <c r="Q33" s="36" t="s">
        <v>220</v>
      </c>
      <c r="R33" s="53">
        <v>4304</v>
      </c>
      <c r="S33" s="53">
        <v>4304</v>
      </c>
      <c r="T33" s="53">
        <v>1629</v>
      </c>
      <c r="U33" s="53">
        <v>1629</v>
      </c>
      <c r="V33" s="53">
        <v>4304</v>
      </c>
      <c r="W33" s="53" t="s">
        <v>221</v>
      </c>
    </row>
    <row r="34" spans="1:26" s="19" customFormat="1" ht="95.1" customHeight="1" x14ac:dyDescent="0.25">
      <c r="A34" s="26" t="s">
        <v>52</v>
      </c>
      <c r="B34" s="29">
        <v>3011</v>
      </c>
      <c r="C34" s="29" t="s">
        <v>82</v>
      </c>
      <c r="D34" s="29"/>
      <c r="E34" s="29" t="s">
        <v>50</v>
      </c>
      <c r="F34" s="30">
        <v>236789</v>
      </c>
      <c r="G34" s="30">
        <v>236789</v>
      </c>
      <c r="H34" s="30">
        <v>41906.19</v>
      </c>
      <c r="I34" s="30">
        <v>41906.19</v>
      </c>
      <c r="J34" s="30">
        <v>31906.190000000002</v>
      </c>
      <c r="K34" s="53" t="s">
        <v>108</v>
      </c>
      <c r="L34" s="53" t="s">
        <v>109</v>
      </c>
      <c r="M34" s="36" t="s">
        <v>218</v>
      </c>
      <c r="N34" s="36" t="s">
        <v>219</v>
      </c>
      <c r="O34" s="53" t="s">
        <v>109</v>
      </c>
      <c r="P34" s="36" t="s">
        <v>220</v>
      </c>
      <c r="Q34" s="36" t="s">
        <v>220</v>
      </c>
      <c r="R34" s="53">
        <v>269</v>
      </c>
      <c r="S34" s="53">
        <v>269</v>
      </c>
      <c r="T34" s="53">
        <v>123</v>
      </c>
      <c r="U34" s="53">
        <v>123</v>
      </c>
      <c r="V34" s="53">
        <v>269</v>
      </c>
      <c r="W34" s="53" t="s">
        <v>221</v>
      </c>
    </row>
    <row r="35" spans="1:26" s="19" customFormat="1" ht="95.1" customHeight="1" x14ac:dyDescent="0.25">
      <c r="A35" s="26" t="s">
        <v>52</v>
      </c>
      <c r="B35" s="29">
        <v>3012</v>
      </c>
      <c r="C35" s="29" t="s">
        <v>83</v>
      </c>
      <c r="D35" s="29"/>
      <c r="E35" s="29" t="s">
        <v>50</v>
      </c>
      <c r="F35" s="30">
        <v>215429</v>
      </c>
      <c r="G35" s="30">
        <v>215429</v>
      </c>
      <c r="H35" s="30">
        <v>37939.4</v>
      </c>
      <c r="I35" s="30">
        <v>37939.4</v>
      </c>
      <c r="J35" s="30">
        <v>32935.26</v>
      </c>
      <c r="K35" s="53" t="s">
        <v>108</v>
      </c>
      <c r="L35" s="53" t="s">
        <v>109</v>
      </c>
      <c r="M35" s="36" t="s">
        <v>218</v>
      </c>
      <c r="N35" s="36" t="s">
        <v>219</v>
      </c>
      <c r="O35" s="53" t="s">
        <v>109</v>
      </c>
      <c r="P35" s="36" t="s">
        <v>220</v>
      </c>
      <c r="Q35" s="36" t="s">
        <v>220</v>
      </c>
      <c r="R35" s="53">
        <v>220</v>
      </c>
      <c r="S35" s="53">
        <v>220</v>
      </c>
      <c r="T35" s="53">
        <v>85</v>
      </c>
      <c r="U35" s="53">
        <v>85</v>
      </c>
      <c r="V35" s="53">
        <v>220</v>
      </c>
      <c r="W35" s="53" t="s">
        <v>221</v>
      </c>
    </row>
    <row r="36" spans="1:26" s="19" customFormat="1" ht="95.1" customHeight="1" x14ac:dyDescent="0.25">
      <c r="A36" s="26" t="s">
        <v>52</v>
      </c>
      <c r="B36" s="29">
        <v>3013</v>
      </c>
      <c r="C36" s="29" t="s">
        <v>84</v>
      </c>
      <c r="D36" s="29"/>
      <c r="E36" s="29" t="s">
        <v>50</v>
      </c>
      <c r="F36" s="30">
        <v>118186</v>
      </c>
      <c r="G36" s="30">
        <v>118186</v>
      </c>
      <c r="H36" s="30">
        <v>26209.17</v>
      </c>
      <c r="I36" s="30">
        <v>26209.17</v>
      </c>
      <c r="J36" s="30">
        <v>22709.17</v>
      </c>
      <c r="K36" s="53" t="s">
        <v>108</v>
      </c>
      <c r="L36" s="53" t="s">
        <v>109</v>
      </c>
      <c r="M36" s="36" t="s">
        <v>218</v>
      </c>
      <c r="N36" s="36" t="s">
        <v>219</v>
      </c>
      <c r="O36" s="53" t="s">
        <v>109</v>
      </c>
      <c r="P36" s="36" t="s">
        <v>222</v>
      </c>
      <c r="Q36" s="36" t="s">
        <v>222</v>
      </c>
      <c r="R36" s="53">
        <v>3240</v>
      </c>
      <c r="S36" s="53">
        <v>3240</v>
      </c>
      <c r="T36" s="53">
        <v>472</v>
      </c>
      <c r="U36" s="53">
        <v>472</v>
      </c>
      <c r="V36" s="53">
        <v>3240</v>
      </c>
      <c r="W36" s="53" t="s">
        <v>221</v>
      </c>
    </row>
    <row r="37" spans="1:26" s="19" customFormat="1" ht="95.1" customHeight="1" x14ac:dyDescent="0.25">
      <c r="A37" s="26" t="s">
        <v>52</v>
      </c>
      <c r="B37" s="29">
        <v>3014</v>
      </c>
      <c r="C37" s="29" t="s">
        <v>85</v>
      </c>
      <c r="D37" s="29"/>
      <c r="E37" s="29" t="s">
        <v>50</v>
      </c>
      <c r="F37" s="30">
        <v>136741</v>
      </c>
      <c r="G37" s="30">
        <v>136741</v>
      </c>
      <c r="H37" s="30">
        <v>29433.24</v>
      </c>
      <c r="I37" s="30">
        <v>29433.24</v>
      </c>
      <c r="J37" s="30">
        <v>29433.24</v>
      </c>
      <c r="K37" s="53" t="s">
        <v>108</v>
      </c>
      <c r="L37" s="53" t="s">
        <v>109</v>
      </c>
      <c r="M37" s="36" t="s">
        <v>218</v>
      </c>
      <c r="N37" s="36" t="s">
        <v>219</v>
      </c>
      <c r="O37" s="53" t="s">
        <v>109</v>
      </c>
      <c r="P37" s="36" t="s">
        <v>222</v>
      </c>
      <c r="Q37" s="36" t="s">
        <v>222</v>
      </c>
      <c r="R37" s="53">
        <v>3200</v>
      </c>
      <c r="S37" s="53">
        <v>3200</v>
      </c>
      <c r="T37" s="53">
        <v>101</v>
      </c>
      <c r="U37" s="53">
        <v>101</v>
      </c>
      <c r="V37" s="53">
        <v>3200</v>
      </c>
      <c r="W37" s="53" t="s">
        <v>221</v>
      </c>
    </row>
    <row r="38" spans="1:26" s="19" customFormat="1" ht="95.1" customHeight="1" x14ac:dyDescent="0.25">
      <c r="A38" s="33" t="s">
        <v>52</v>
      </c>
      <c r="B38" s="62">
        <v>3015</v>
      </c>
      <c r="C38" s="62" t="s">
        <v>86</v>
      </c>
      <c r="D38" s="62"/>
      <c r="E38" s="62" t="s">
        <v>50</v>
      </c>
      <c r="F38" s="63">
        <v>187546</v>
      </c>
      <c r="G38" s="63">
        <v>187546</v>
      </c>
      <c r="H38" s="63">
        <v>38346.58</v>
      </c>
      <c r="I38" s="63">
        <v>38346.58</v>
      </c>
      <c r="J38" s="63">
        <v>38346.58</v>
      </c>
      <c r="K38" s="53" t="s">
        <v>108</v>
      </c>
      <c r="L38" s="53" t="s">
        <v>109</v>
      </c>
      <c r="M38" s="36" t="s">
        <v>218</v>
      </c>
      <c r="N38" s="36" t="s">
        <v>219</v>
      </c>
      <c r="O38" s="53" t="s">
        <v>109</v>
      </c>
      <c r="P38" s="36" t="s">
        <v>220</v>
      </c>
      <c r="Q38" s="36" t="s">
        <v>220</v>
      </c>
      <c r="R38" s="53">
        <v>27</v>
      </c>
      <c r="S38" s="53">
        <v>27</v>
      </c>
      <c r="T38" s="53">
        <v>9</v>
      </c>
      <c r="U38" s="53">
        <v>9</v>
      </c>
      <c r="V38" s="53">
        <v>27</v>
      </c>
      <c r="W38" s="53" t="s">
        <v>221</v>
      </c>
    </row>
    <row r="39" spans="1:26" s="19" customFormat="1" ht="95.1" customHeight="1" x14ac:dyDescent="0.25">
      <c r="A39" s="34"/>
      <c r="B39" s="62"/>
      <c r="C39" s="62"/>
      <c r="D39" s="62"/>
      <c r="E39" s="62"/>
      <c r="F39" s="63"/>
      <c r="G39" s="63"/>
      <c r="H39" s="63"/>
      <c r="I39" s="63"/>
      <c r="J39" s="63"/>
      <c r="K39" s="53" t="s">
        <v>108</v>
      </c>
      <c r="L39" s="53" t="s">
        <v>109</v>
      </c>
      <c r="M39" s="36" t="s">
        <v>218</v>
      </c>
      <c r="N39" s="36" t="s">
        <v>219</v>
      </c>
      <c r="O39" s="53" t="s">
        <v>109</v>
      </c>
      <c r="P39" s="36" t="s">
        <v>222</v>
      </c>
      <c r="Q39" s="36" t="s">
        <v>222</v>
      </c>
      <c r="R39" s="53">
        <v>3200</v>
      </c>
      <c r="S39" s="53">
        <v>3200</v>
      </c>
      <c r="T39" s="53">
        <v>215</v>
      </c>
      <c r="U39" s="53">
        <v>215</v>
      </c>
      <c r="V39" s="53">
        <v>3200</v>
      </c>
      <c r="W39" s="53" t="s">
        <v>221</v>
      </c>
    </row>
    <row r="40" spans="1:26" s="19" customFormat="1" ht="95.1" customHeight="1" x14ac:dyDescent="0.25">
      <c r="A40" s="26" t="s">
        <v>52</v>
      </c>
      <c r="B40" s="29">
        <v>3018</v>
      </c>
      <c r="C40" s="29" t="s">
        <v>87</v>
      </c>
      <c r="D40" s="29"/>
      <c r="E40" s="29" t="s">
        <v>50</v>
      </c>
      <c r="F40" s="30"/>
      <c r="G40" s="30">
        <v>5000</v>
      </c>
      <c r="H40" s="30"/>
      <c r="I40" s="30"/>
      <c r="J40" s="30">
        <v>0</v>
      </c>
      <c r="K40" s="53" t="s">
        <v>108</v>
      </c>
      <c r="L40" s="53" t="s">
        <v>109</v>
      </c>
      <c r="M40" s="36" t="s">
        <v>265</v>
      </c>
      <c r="N40" s="36" t="s">
        <v>266</v>
      </c>
      <c r="O40" s="53" t="s">
        <v>109</v>
      </c>
      <c r="P40" s="36" t="s">
        <v>234</v>
      </c>
      <c r="Q40" s="36" t="s">
        <v>234</v>
      </c>
      <c r="R40" s="29">
        <v>1</v>
      </c>
      <c r="S40" s="29">
        <v>1</v>
      </c>
      <c r="T40" s="29">
        <v>0</v>
      </c>
      <c r="U40" s="29">
        <v>0</v>
      </c>
      <c r="V40" s="29">
        <v>1</v>
      </c>
      <c r="W40" s="29" t="s">
        <v>253</v>
      </c>
    </row>
    <row r="41" spans="1:26" s="19" customFormat="1" ht="95.1" customHeight="1" x14ac:dyDescent="0.25">
      <c r="A41" s="26" t="s">
        <v>52</v>
      </c>
      <c r="B41" s="29">
        <v>3021</v>
      </c>
      <c r="C41" s="29" t="s">
        <v>88</v>
      </c>
      <c r="D41" s="29"/>
      <c r="E41" s="29" t="s">
        <v>50</v>
      </c>
      <c r="F41" s="30">
        <v>237992</v>
      </c>
      <c r="G41" s="30">
        <v>237992</v>
      </c>
      <c r="H41" s="30">
        <v>38562.410000000003</v>
      </c>
      <c r="I41" s="30">
        <v>38562.410000000003</v>
      </c>
      <c r="J41" s="30">
        <v>32692.81</v>
      </c>
      <c r="K41" s="43" t="s">
        <v>108</v>
      </c>
      <c r="L41" s="36" t="s">
        <v>109</v>
      </c>
      <c r="M41" s="36" t="s">
        <v>142</v>
      </c>
      <c r="N41" s="37" t="s">
        <v>143</v>
      </c>
      <c r="O41" s="36" t="s">
        <v>109</v>
      </c>
      <c r="P41" s="38" t="s">
        <v>144</v>
      </c>
      <c r="Q41" s="38" t="s">
        <v>145</v>
      </c>
      <c r="R41" s="38">
        <v>6580</v>
      </c>
      <c r="S41" s="38">
        <v>6580</v>
      </c>
      <c r="T41" s="42">
        <v>355</v>
      </c>
      <c r="U41" s="29">
        <v>355</v>
      </c>
      <c r="V41" s="29">
        <v>6580</v>
      </c>
      <c r="W41" s="36" t="s">
        <v>146</v>
      </c>
    </row>
    <row r="42" spans="1:26" s="19" customFormat="1" ht="95.1" customHeight="1" x14ac:dyDescent="0.25">
      <c r="A42" s="26" t="s">
        <v>52</v>
      </c>
      <c r="B42" s="29">
        <v>3022</v>
      </c>
      <c r="C42" s="29" t="s">
        <v>89</v>
      </c>
      <c r="D42" s="29"/>
      <c r="E42" s="29" t="s">
        <v>50</v>
      </c>
      <c r="F42" s="30">
        <v>237592</v>
      </c>
      <c r="G42" s="30">
        <v>237592</v>
      </c>
      <c r="H42" s="30">
        <v>31809.47</v>
      </c>
      <c r="I42" s="30">
        <v>31809.47</v>
      </c>
      <c r="J42" s="30">
        <v>31809.47</v>
      </c>
      <c r="K42" s="53" t="s">
        <v>108</v>
      </c>
      <c r="L42" s="53" t="s">
        <v>109</v>
      </c>
      <c r="M42" s="36" t="s">
        <v>223</v>
      </c>
      <c r="N42" s="36" t="s">
        <v>224</v>
      </c>
      <c r="O42" s="53" t="s">
        <v>109</v>
      </c>
      <c r="P42" s="36" t="s">
        <v>225</v>
      </c>
      <c r="Q42" s="36" t="s">
        <v>225</v>
      </c>
      <c r="R42" s="53">
        <v>9343</v>
      </c>
      <c r="S42" s="53">
        <v>9343</v>
      </c>
      <c r="T42" s="53">
        <v>1310</v>
      </c>
      <c r="U42" s="53">
        <v>1310</v>
      </c>
      <c r="V42" s="53">
        <v>9343</v>
      </c>
      <c r="W42" s="36" t="s">
        <v>226</v>
      </c>
    </row>
    <row r="43" spans="1:26" s="19" customFormat="1" ht="95.1" customHeight="1" x14ac:dyDescent="0.25">
      <c r="A43" s="26" t="s">
        <v>52</v>
      </c>
      <c r="B43" s="29">
        <v>4001</v>
      </c>
      <c r="C43" s="29" t="s">
        <v>90</v>
      </c>
      <c r="D43" s="29"/>
      <c r="E43" s="29" t="s">
        <v>50</v>
      </c>
      <c r="F43" s="30">
        <v>1749688</v>
      </c>
      <c r="G43" s="30">
        <v>1753479</v>
      </c>
      <c r="H43" s="30">
        <v>273834.59000000003</v>
      </c>
      <c r="I43" s="30">
        <v>273834.59000000003</v>
      </c>
      <c r="J43" s="30">
        <v>245604.91</v>
      </c>
      <c r="K43" s="36" t="s">
        <v>108</v>
      </c>
      <c r="L43" s="36" t="s">
        <v>109</v>
      </c>
      <c r="M43" s="37" t="s">
        <v>147</v>
      </c>
      <c r="N43" s="37" t="s">
        <v>148</v>
      </c>
      <c r="O43" s="36" t="s">
        <v>109</v>
      </c>
      <c r="P43" s="37" t="s">
        <v>149</v>
      </c>
      <c r="Q43" s="37" t="s">
        <v>149</v>
      </c>
      <c r="R43" s="29">
        <v>69</v>
      </c>
      <c r="S43" s="29">
        <v>69</v>
      </c>
      <c r="T43" s="29">
        <v>11</v>
      </c>
      <c r="U43" s="29">
        <v>11</v>
      </c>
      <c r="V43" s="29">
        <v>68</v>
      </c>
      <c r="W43" s="39" t="s">
        <v>150</v>
      </c>
    </row>
    <row r="44" spans="1:26" s="19" customFormat="1" ht="95.1" customHeight="1" x14ac:dyDescent="0.25">
      <c r="A44" s="26" t="s">
        <v>52</v>
      </c>
      <c r="B44" s="29">
        <v>4002</v>
      </c>
      <c r="C44" s="29" t="s">
        <v>91</v>
      </c>
      <c r="D44" s="29"/>
      <c r="E44" s="29" t="s">
        <v>50</v>
      </c>
      <c r="F44" s="30">
        <v>2252255</v>
      </c>
      <c r="G44" s="30">
        <v>2297153</v>
      </c>
      <c r="H44" s="30">
        <v>324860.01</v>
      </c>
      <c r="I44" s="30">
        <v>324860.01</v>
      </c>
      <c r="J44" s="30">
        <v>243457.46</v>
      </c>
      <c r="K44" s="53" t="s">
        <v>108</v>
      </c>
      <c r="L44" s="53" t="s">
        <v>109</v>
      </c>
      <c r="M44" s="36" t="s">
        <v>227</v>
      </c>
      <c r="N44" s="36" t="s">
        <v>228</v>
      </c>
      <c r="O44" s="53" t="s">
        <v>109</v>
      </c>
      <c r="P44" s="36" t="s">
        <v>229</v>
      </c>
      <c r="Q44" s="36" t="s">
        <v>230</v>
      </c>
      <c r="R44" s="36">
        <v>8</v>
      </c>
      <c r="S44" s="36">
        <v>8</v>
      </c>
      <c r="T44" s="36">
        <v>2</v>
      </c>
      <c r="U44" s="36">
        <v>2</v>
      </c>
      <c r="V44" s="36">
        <v>8</v>
      </c>
      <c r="W44" s="36" t="s">
        <v>231</v>
      </c>
    </row>
    <row r="45" spans="1:26" s="19" customFormat="1" ht="95.1" customHeight="1" x14ac:dyDescent="0.25">
      <c r="A45" s="26" t="s">
        <v>52</v>
      </c>
      <c r="B45" s="29">
        <v>4004</v>
      </c>
      <c r="C45" s="29" t="s">
        <v>92</v>
      </c>
      <c r="D45" s="29"/>
      <c r="E45" s="29" t="s">
        <v>50</v>
      </c>
      <c r="F45" s="30">
        <v>403607</v>
      </c>
      <c r="G45" s="30">
        <v>435563</v>
      </c>
      <c r="H45" s="30">
        <v>86933.6</v>
      </c>
      <c r="I45" s="30">
        <v>86933.6</v>
      </c>
      <c r="J45" s="30">
        <v>86282.6</v>
      </c>
      <c r="K45" s="36" t="s">
        <v>108</v>
      </c>
      <c r="L45" s="36" t="s">
        <v>109</v>
      </c>
      <c r="M45" s="38" t="s">
        <v>151</v>
      </c>
      <c r="N45" s="37" t="s">
        <v>152</v>
      </c>
      <c r="O45" s="36" t="s">
        <v>109</v>
      </c>
      <c r="P45" s="38" t="s">
        <v>153</v>
      </c>
      <c r="Q45" s="38" t="s">
        <v>153</v>
      </c>
      <c r="R45" s="44">
        <v>1564150</v>
      </c>
      <c r="S45" s="44">
        <v>1564150</v>
      </c>
      <c r="T45" s="45">
        <v>502155.6</v>
      </c>
      <c r="U45" s="45">
        <v>502155.6</v>
      </c>
      <c r="V45" s="44">
        <v>1564150</v>
      </c>
      <c r="W45" s="36" t="s">
        <v>154</v>
      </c>
    </row>
    <row r="46" spans="1:26" s="19" customFormat="1" ht="95.1" customHeight="1" x14ac:dyDescent="0.25">
      <c r="A46" s="26" t="s">
        <v>52</v>
      </c>
      <c r="B46" s="29">
        <v>4007</v>
      </c>
      <c r="C46" s="29" t="s">
        <v>93</v>
      </c>
      <c r="D46" s="29"/>
      <c r="E46" s="29" t="s">
        <v>50</v>
      </c>
      <c r="F46" s="30"/>
      <c r="G46" s="30">
        <v>4737650</v>
      </c>
      <c r="H46" s="30">
        <v>49388.6</v>
      </c>
      <c r="I46" s="30">
        <v>49388.6</v>
      </c>
      <c r="J46" s="30">
        <v>49388</v>
      </c>
      <c r="K46" s="53" t="s">
        <v>108</v>
      </c>
      <c r="L46" s="53" t="s">
        <v>109</v>
      </c>
      <c r="M46" s="36" t="s">
        <v>232</v>
      </c>
      <c r="N46" s="36" t="s">
        <v>233</v>
      </c>
      <c r="O46" s="53" t="s">
        <v>109</v>
      </c>
      <c r="P46" s="36" t="s">
        <v>234</v>
      </c>
      <c r="Q46" s="36" t="s">
        <v>235</v>
      </c>
      <c r="R46" s="53">
        <v>2749650</v>
      </c>
      <c r="S46" s="53">
        <v>2749650</v>
      </c>
      <c r="T46" s="53">
        <v>0</v>
      </c>
      <c r="U46" s="53">
        <v>0</v>
      </c>
      <c r="V46" s="53">
        <v>2749650</v>
      </c>
      <c r="W46" s="36" t="s">
        <v>114</v>
      </c>
    </row>
    <row r="47" spans="1:26" s="19" customFormat="1" ht="95.1" customHeight="1" x14ac:dyDescent="0.25">
      <c r="A47" s="26" t="s">
        <v>52</v>
      </c>
      <c r="B47" s="29">
        <v>5001</v>
      </c>
      <c r="C47" s="29" t="s">
        <v>94</v>
      </c>
      <c r="D47" s="29"/>
      <c r="E47" s="29" t="s">
        <v>50</v>
      </c>
      <c r="F47" s="30">
        <v>2161248</v>
      </c>
      <c r="G47" s="30">
        <v>2127929</v>
      </c>
      <c r="H47" s="30">
        <v>314401.11</v>
      </c>
      <c r="I47" s="30">
        <v>314401.11</v>
      </c>
      <c r="J47" s="30">
        <v>306001.11</v>
      </c>
      <c r="K47" s="36" t="s">
        <v>126</v>
      </c>
      <c r="L47" s="36" t="s">
        <v>127</v>
      </c>
      <c r="M47" s="36" t="s">
        <v>155</v>
      </c>
      <c r="N47" s="36" t="s">
        <v>156</v>
      </c>
      <c r="O47" s="36" t="s">
        <v>127</v>
      </c>
      <c r="P47" s="38" t="s">
        <v>157</v>
      </c>
      <c r="Q47" s="38" t="s">
        <v>158</v>
      </c>
      <c r="R47" s="38">
        <v>4</v>
      </c>
      <c r="S47" s="38">
        <v>4</v>
      </c>
      <c r="T47" s="29">
        <v>0</v>
      </c>
      <c r="U47" s="29">
        <v>0</v>
      </c>
      <c r="V47" s="29">
        <v>4</v>
      </c>
      <c r="W47" s="36" t="s">
        <v>159</v>
      </c>
      <c r="X47" s="19">
        <v>2019</v>
      </c>
      <c r="Y47" s="19">
        <v>92</v>
      </c>
      <c r="Z47" s="19">
        <v>100</v>
      </c>
    </row>
    <row r="48" spans="1:26" s="19" customFormat="1" ht="95.1" customHeight="1" x14ac:dyDescent="0.25">
      <c r="A48" s="26" t="s">
        <v>52</v>
      </c>
      <c r="B48" s="29">
        <v>5002</v>
      </c>
      <c r="C48" s="29" t="s">
        <v>95</v>
      </c>
      <c r="D48" s="29"/>
      <c r="E48" s="29" t="s">
        <v>50</v>
      </c>
      <c r="F48" s="30">
        <v>494176</v>
      </c>
      <c r="G48" s="30">
        <v>502640</v>
      </c>
      <c r="H48" s="30">
        <v>65555.41</v>
      </c>
      <c r="I48" s="30">
        <v>65555.41</v>
      </c>
      <c r="J48" s="30">
        <v>64855.41</v>
      </c>
      <c r="K48" s="53" t="s">
        <v>108</v>
      </c>
      <c r="L48" s="53" t="s">
        <v>109</v>
      </c>
      <c r="M48" s="36" t="s">
        <v>236</v>
      </c>
      <c r="N48" s="36" t="s">
        <v>237</v>
      </c>
      <c r="O48" s="53" t="s">
        <v>109</v>
      </c>
      <c r="P48" s="36" t="s">
        <v>238</v>
      </c>
      <c r="Q48" s="36" t="s">
        <v>239</v>
      </c>
      <c r="R48" s="53">
        <v>100</v>
      </c>
      <c r="S48" s="53">
        <v>100</v>
      </c>
      <c r="T48" s="53">
        <v>25.3</v>
      </c>
      <c r="U48" s="53">
        <v>25.3</v>
      </c>
      <c r="V48" s="53">
        <v>99.999999999999986</v>
      </c>
      <c r="W48" s="36" t="s">
        <v>240</v>
      </c>
      <c r="Y48" s="19">
        <f>+Y47*Z48/Z47</f>
        <v>95.68</v>
      </c>
      <c r="Z48" s="19">
        <v>104</v>
      </c>
    </row>
    <row r="49" spans="1:23" s="19" customFormat="1" ht="95.1" customHeight="1" x14ac:dyDescent="0.25">
      <c r="A49" s="26" t="s">
        <v>52</v>
      </c>
      <c r="B49" s="29">
        <v>5004</v>
      </c>
      <c r="C49" s="29" t="s">
        <v>96</v>
      </c>
      <c r="D49" s="29"/>
      <c r="E49" s="29" t="s">
        <v>50</v>
      </c>
      <c r="F49" s="30">
        <v>1178597</v>
      </c>
      <c r="G49" s="30">
        <v>1179182</v>
      </c>
      <c r="H49" s="30">
        <v>197962.28</v>
      </c>
      <c r="I49" s="30">
        <v>197962.28</v>
      </c>
      <c r="J49" s="30">
        <v>197962.28</v>
      </c>
      <c r="K49" s="53" t="s">
        <v>108</v>
      </c>
      <c r="L49" s="53" t="s">
        <v>109</v>
      </c>
      <c r="M49" s="36" t="s">
        <v>241</v>
      </c>
      <c r="N49" s="36" t="s">
        <v>242</v>
      </c>
      <c r="O49" s="53" t="s">
        <v>109</v>
      </c>
      <c r="P49" s="36" t="s">
        <v>243</v>
      </c>
      <c r="Q49" s="36" t="s">
        <v>244</v>
      </c>
      <c r="R49" s="53">
        <v>3755</v>
      </c>
      <c r="S49" s="53">
        <v>3755</v>
      </c>
      <c r="T49" s="53">
        <v>24.8</v>
      </c>
      <c r="U49" s="53">
        <v>24.8</v>
      </c>
      <c r="V49" s="53">
        <v>100</v>
      </c>
      <c r="W49" s="36" t="s">
        <v>245</v>
      </c>
    </row>
    <row r="50" spans="1:23" s="19" customFormat="1" ht="95.1" customHeight="1" x14ac:dyDescent="0.25">
      <c r="A50" s="26" t="s">
        <v>52</v>
      </c>
      <c r="B50" s="29">
        <v>5005</v>
      </c>
      <c r="C50" s="29" t="s">
        <v>99</v>
      </c>
      <c r="D50" s="29"/>
      <c r="E50" s="29" t="s">
        <v>50</v>
      </c>
      <c r="F50" s="30">
        <v>150000</v>
      </c>
      <c r="G50" s="30">
        <v>150000</v>
      </c>
      <c r="H50" s="30">
        <v>15999.99</v>
      </c>
      <c r="I50" s="30">
        <v>15999.99</v>
      </c>
      <c r="J50" s="30">
        <v>15999.99</v>
      </c>
      <c r="K50" s="36" t="s">
        <v>126</v>
      </c>
      <c r="L50" s="36" t="s">
        <v>127</v>
      </c>
      <c r="M50" s="36" t="s">
        <v>160</v>
      </c>
      <c r="N50" s="37" t="s">
        <v>161</v>
      </c>
      <c r="O50" s="36" t="s">
        <v>127</v>
      </c>
      <c r="P50" s="37" t="s">
        <v>162</v>
      </c>
      <c r="Q50" s="37" t="s">
        <v>163</v>
      </c>
      <c r="R50" s="38">
        <v>2</v>
      </c>
      <c r="S50" s="38">
        <v>2</v>
      </c>
      <c r="T50" s="29">
        <v>1</v>
      </c>
      <c r="U50" s="29">
        <v>1</v>
      </c>
      <c r="V50" s="29">
        <v>2</v>
      </c>
      <c r="W50" s="36" t="s">
        <v>164</v>
      </c>
    </row>
    <row r="51" spans="1:23" s="19" customFormat="1" ht="95.1" customHeight="1" x14ac:dyDescent="0.25">
      <c r="A51" s="26" t="s">
        <v>52</v>
      </c>
      <c r="B51" s="29">
        <v>5005</v>
      </c>
      <c r="C51" s="29" t="s">
        <v>97</v>
      </c>
      <c r="D51" s="29"/>
      <c r="E51" s="29" t="s">
        <v>50</v>
      </c>
      <c r="F51" s="30">
        <v>206511</v>
      </c>
      <c r="G51" s="30">
        <v>240000</v>
      </c>
      <c r="H51" s="30">
        <v>44064.57</v>
      </c>
      <c r="I51" s="30">
        <v>44064.57</v>
      </c>
      <c r="J51" s="30">
        <v>44064.57</v>
      </c>
      <c r="K51" s="53" t="s">
        <v>126</v>
      </c>
      <c r="L51" s="53" t="s">
        <v>127</v>
      </c>
      <c r="M51" s="36" t="s">
        <v>246</v>
      </c>
      <c r="N51" s="36" t="s">
        <v>247</v>
      </c>
      <c r="O51" s="53" t="s">
        <v>127</v>
      </c>
      <c r="P51" s="36" t="s">
        <v>248</v>
      </c>
      <c r="Q51" s="36" t="s">
        <v>249</v>
      </c>
      <c r="R51" s="53">
        <v>2</v>
      </c>
      <c r="S51" s="53">
        <v>2</v>
      </c>
      <c r="T51" s="53">
        <v>1</v>
      </c>
      <c r="U51" s="53">
        <v>1</v>
      </c>
      <c r="V51" s="53">
        <v>2</v>
      </c>
      <c r="W51" s="36" t="s">
        <v>250</v>
      </c>
    </row>
    <row r="52" spans="1:23" s="19" customFormat="1" ht="95.1" customHeight="1" x14ac:dyDescent="0.25">
      <c r="A52" s="26" t="s">
        <v>52</v>
      </c>
      <c r="B52" s="29">
        <v>5009</v>
      </c>
      <c r="C52" s="29" t="s">
        <v>98</v>
      </c>
      <c r="D52" s="29"/>
      <c r="E52" s="29" t="s">
        <v>50</v>
      </c>
      <c r="F52" s="30">
        <v>3000000</v>
      </c>
      <c r="G52" s="30">
        <v>3000000</v>
      </c>
      <c r="H52" s="30">
        <v>507600</v>
      </c>
      <c r="I52" s="30">
        <v>507600</v>
      </c>
      <c r="J52" s="30">
        <v>507600</v>
      </c>
      <c r="K52" s="36" t="s">
        <v>126</v>
      </c>
      <c r="L52" s="36" t="s">
        <v>127</v>
      </c>
      <c r="M52" s="36" t="s">
        <v>262</v>
      </c>
      <c r="N52" s="37" t="s">
        <v>165</v>
      </c>
      <c r="O52" s="36" t="s">
        <v>127</v>
      </c>
      <c r="P52" s="38" t="s">
        <v>166</v>
      </c>
      <c r="Q52" s="38" t="s">
        <v>167</v>
      </c>
      <c r="R52" s="38">
        <v>100</v>
      </c>
      <c r="S52" s="38">
        <v>100</v>
      </c>
      <c r="T52" s="47">
        <v>0.16600000000000001</v>
      </c>
      <c r="U52" s="47">
        <v>0.16600000000000001</v>
      </c>
      <c r="V52" s="32">
        <v>1</v>
      </c>
      <c r="W52" s="36" t="s">
        <v>168</v>
      </c>
    </row>
    <row r="53" spans="1:23" s="19" customFormat="1" ht="95.1" customHeight="1" x14ac:dyDescent="0.25">
      <c r="A53" s="26" t="s">
        <v>52</v>
      </c>
      <c r="B53" s="29">
        <v>5011</v>
      </c>
      <c r="C53" s="29" t="s">
        <v>100</v>
      </c>
      <c r="D53" s="29"/>
      <c r="E53" s="29" t="s">
        <v>50</v>
      </c>
      <c r="F53" s="30">
        <v>1200000</v>
      </c>
      <c r="G53" s="30">
        <v>1200000</v>
      </c>
      <c r="H53" s="30">
        <v>362827.68</v>
      </c>
      <c r="I53" s="30">
        <v>362827.68</v>
      </c>
      <c r="J53" s="30">
        <v>362827.68</v>
      </c>
      <c r="K53" s="36" t="s">
        <v>126</v>
      </c>
      <c r="L53" s="36" t="s">
        <v>127</v>
      </c>
      <c r="M53" s="36" t="s">
        <v>155</v>
      </c>
      <c r="N53" s="36" t="s">
        <v>156</v>
      </c>
      <c r="O53" s="36" t="s">
        <v>127</v>
      </c>
      <c r="P53" s="38" t="s">
        <v>157</v>
      </c>
      <c r="Q53" s="38" t="s">
        <v>158</v>
      </c>
      <c r="R53" s="38">
        <v>4</v>
      </c>
      <c r="S53" s="38">
        <v>4</v>
      </c>
      <c r="T53" s="29">
        <v>0</v>
      </c>
      <c r="U53" s="29">
        <v>0</v>
      </c>
      <c r="V53" s="29">
        <v>4</v>
      </c>
      <c r="W53" s="36" t="s">
        <v>159</v>
      </c>
    </row>
    <row r="54" spans="1:23" s="19" customFormat="1" ht="95.1" customHeight="1" x14ac:dyDescent="0.25">
      <c r="A54" s="26" t="s">
        <v>52</v>
      </c>
      <c r="B54" s="29">
        <v>5013</v>
      </c>
      <c r="C54" s="29" t="s">
        <v>101</v>
      </c>
      <c r="D54" s="29"/>
      <c r="E54" s="29" t="s">
        <v>50</v>
      </c>
      <c r="F54" s="30"/>
      <c r="G54" s="30">
        <v>25000</v>
      </c>
      <c r="H54" s="30"/>
      <c r="I54" s="30"/>
      <c r="J54" s="30">
        <v>0</v>
      </c>
      <c r="K54" s="53" t="s">
        <v>108</v>
      </c>
      <c r="L54" s="36" t="s">
        <v>109</v>
      </c>
      <c r="M54" s="36" t="s">
        <v>251</v>
      </c>
      <c r="N54" s="36" t="s">
        <v>252</v>
      </c>
      <c r="O54" s="36" t="s">
        <v>109</v>
      </c>
      <c r="P54" s="38" t="s">
        <v>235</v>
      </c>
      <c r="Q54" s="38" t="s">
        <v>235</v>
      </c>
      <c r="R54" s="38">
        <v>1</v>
      </c>
      <c r="S54" s="38">
        <v>1</v>
      </c>
      <c r="T54" s="53">
        <v>0</v>
      </c>
      <c r="U54" s="53">
        <v>0</v>
      </c>
      <c r="V54" s="53">
        <v>0</v>
      </c>
      <c r="W54" s="53" t="s">
        <v>253</v>
      </c>
    </row>
    <row r="55" spans="1:23" s="19" customFormat="1" ht="95.1" customHeight="1" x14ac:dyDescent="0.25">
      <c r="A55" s="26" t="s">
        <v>52</v>
      </c>
      <c r="B55" s="29">
        <v>8001</v>
      </c>
      <c r="C55" s="29" t="s">
        <v>102</v>
      </c>
      <c r="D55" s="29"/>
      <c r="E55" s="29" t="s">
        <v>50</v>
      </c>
      <c r="F55" s="30">
        <v>848644</v>
      </c>
      <c r="G55" s="30">
        <v>848646</v>
      </c>
      <c r="H55" s="30">
        <v>8937.2000000000007</v>
      </c>
      <c r="I55" s="30">
        <v>8937.2000000000007</v>
      </c>
      <c r="J55" s="30">
        <v>8937.2000000000007</v>
      </c>
      <c r="K55" s="53" t="s">
        <v>108</v>
      </c>
      <c r="L55" s="36" t="s">
        <v>109</v>
      </c>
      <c r="M55" s="36" t="s">
        <v>169</v>
      </c>
      <c r="N55" s="56" t="s">
        <v>170</v>
      </c>
      <c r="O55" s="36" t="s">
        <v>109</v>
      </c>
      <c r="P55" s="38" t="s">
        <v>171</v>
      </c>
      <c r="Q55" s="38" t="s">
        <v>172</v>
      </c>
      <c r="R55" s="38">
        <v>40</v>
      </c>
      <c r="S55" s="38">
        <v>40</v>
      </c>
      <c r="T55" s="29">
        <v>0</v>
      </c>
      <c r="U55" s="29">
        <v>0</v>
      </c>
      <c r="V55" s="29">
        <v>100</v>
      </c>
      <c r="W55" s="36" t="s">
        <v>173</v>
      </c>
    </row>
    <row r="56" spans="1:23" s="19" customFormat="1" ht="95.1" customHeight="1" x14ac:dyDescent="0.25">
      <c r="A56" s="26" t="s">
        <v>52</v>
      </c>
      <c r="B56" s="29">
        <v>8003</v>
      </c>
      <c r="C56" s="29" t="s">
        <v>107</v>
      </c>
      <c r="D56" s="29"/>
      <c r="E56" s="29" t="s">
        <v>50</v>
      </c>
      <c r="F56" s="30">
        <v>1716464</v>
      </c>
      <c r="G56" s="30">
        <v>1716464</v>
      </c>
      <c r="H56" s="30">
        <v>318203.94</v>
      </c>
      <c r="I56" s="30">
        <v>318203.94</v>
      </c>
      <c r="J56" s="30">
        <v>294188.90000000002</v>
      </c>
      <c r="K56" s="36" t="s">
        <v>108</v>
      </c>
      <c r="L56" s="36" t="s">
        <v>109</v>
      </c>
      <c r="M56" s="36" t="s">
        <v>174</v>
      </c>
      <c r="N56" s="37" t="s">
        <v>111</v>
      </c>
      <c r="O56" s="36" t="s">
        <v>109</v>
      </c>
      <c r="P56" s="38" t="s">
        <v>112</v>
      </c>
      <c r="Q56" s="38" t="s">
        <v>113</v>
      </c>
      <c r="R56" s="48">
        <v>1</v>
      </c>
      <c r="S56" s="48">
        <v>1</v>
      </c>
      <c r="T56" s="47">
        <v>0.16600000000000001</v>
      </c>
      <c r="U56" s="47">
        <v>0.16600000000000001</v>
      </c>
      <c r="V56" s="32">
        <v>1</v>
      </c>
      <c r="W56" s="36" t="s">
        <v>114</v>
      </c>
    </row>
    <row r="57" spans="1:23" s="19" customFormat="1" ht="95.1" customHeight="1" x14ac:dyDescent="0.25">
      <c r="A57" s="26" t="s">
        <v>52</v>
      </c>
      <c r="B57" s="29">
        <v>8004</v>
      </c>
      <c r="C57" s="29" t="s">
        <v>103</v>
      </c>
      <c r="D57" s="29"/>
      <c r="E57" s="29" t="s">
        <v>50</v>
      </c>
      <c r="F57" s="30">
        <v>655198</v>
      </c>
      <c r="G57" s="30">
        <v>655198</v>
      </c>
      <c r="H57" s="30">
        <v>624.24</v>
      </c>
      <c r="I57" s="30">
        <v>624.24</v>
      </c>
      <c r="J57" s="30">
        <v>624.24</v>
      </c>
      <c r="K57" s="53" t="s">
        <v>126</v>
      </c>
      <c r="L57" s="53" t="s">
        <v>127</v>
      </c>
      <c r="M57" s="36" t="s">
        <v>254</v>
      </c>
      <c r="N57" s="36" t="s">
        <v>255</v>
      </c>
      <c r="O57" s="53" t="s">
        <v>127</v>
      </c>
      <c r="P57" s="36" t="s">
        <v>256</v>
      </c>
      <c r="Q57" s="36" t="s">
        <v>257</v>
      </c>
      <c r="R57" s="53">
        <v>84000</v>
      </c>
      <c r="S57" s="53">
        <v>84000</v>
      </c>
      <c r="T57" s="53">
        <v>0</v>
      </c>
      <c r="U57" s="53">
        <v>0</v>
      </c>
      <c r="V57" s="53">
        <v>99.999999999999986</v>
      </c>
      <c r="W57" s="36" t="s">
        <v>141</v>
      </c>
    </row>
    <row r="58" spans="1:23" s="19" customFormat="1" ht="95.1" customHeight="1" x14ac:dyDescent="0.25">
      <c r="A58" s="26" t="s">
        <v>52</v>
      </c>
      <c r="B58" s="29">
        <v>8005</v>
      </c>
      <c r="C58" s="29" t="s">
        <v>104</v>
      </c>
      <c r="D58" s="29"/>
      <c r="E58" s="29" t="s">
        <v>50</v>
      </c>
      <c r="F58" s="30"/>
      <c r="G58" s="30">
        <v>100000</v>
      </c>
      <c r="H58" s="30">
        <v>100000</v>
      </c>
      <c r="I58" s="30">
        <v>100000</v>
      </c>
      <c r="J58" s="30">
        <v>100000</v>
      </c>
      <c r="K58" s="38" t="s">
        <v>108</v>
      </c>
      <c r="L58" s="36" t="s">
        <v>109</v>
      </c>
      <c r="M58" s="38" t="s">
        <v>258</v>
      </c>
      <c r="N58" s="38" t="s">
        <v>259</v>
      </c>
      <c r="O58" s="36" t="s">
        <v>109</v>
      </c>
      <c r="P58" s="38" t="s">
        <v>260</v>
      </c>
      <c r="Q58" s="38" t="s">
        <v>261</v>
      </c>
      <c r="R58" s="38">
        <v>1900</v>
      </c>
      <c r="S58" s="38">
        <v>1900</v>
      </c>
      <c r="T58" s="38">
        <f t="shared" ref="T58:T60" si="1">+AS58</f>
        <v>0</v>
      </c>
      <c r="U58" s="53">
        <v>406</v>
      </c>
      <c r="V58" s="53">
        <v>1900</v>
      </c>
      <c r="W58" s="53" t="s">
        <v>259</v>
      </c>
    </row>
    <row r="59" spans="1:23" s="19" customFormat="1" ht="95.1" customHeight="1" x14ac:dyDescent="0.25">
      <c r="A59" s="26" t="s">
        <v>52</v>
      </c>
      <c r="B59" s="29">
        <v>8006</v>
      </c>
      <c r="C59" s="29" t="s">
        <v>105</v>
      </c>
      <c r="D59" s="29"/>
      <c r="E59" s="29" t="s">
        <v>50</v>
      </c>
      <c r="F59" s="30"/>
      <c r="G59" s="30">
        <v>300000</v>
      </c>
      <c r="H59" s="30">
        <v>189779.22</v>
      </c>
      <c r="I59" s="30">
        <v>189779.22</v>
      </c>
      <c r="J59" s="30">
        <v>189779.22</v>
      </c>
      <c r="K59" s="38" t="s">
        <v>108</v>
      </c>
      <c r="L59" s="36" t="s">
        <v>109</v>
      </c>
      <c r="M59" s="38" t="s">
        <v>258</v>
      </c>
      <c r="N59" s="38" t="s">
        <v>259</v>
      </c>
      <c r="O59" s="36" t="s">
        <v>109</v>
      </c>
      <c r="P59" s="38" t="s">
        <v>260</v>
      </c>
      <c r="Q59" s="38" t="s">
        <v>261</v>
      </c>
      <c r="R59" s="38">
        <v>1900</v>
      </c>
      <c r="S59" s="38">
        <v>1900</v>
      </c>
      <c r="T59" s="38">
        <f t="shared" si="1"/>
        <v>0</v>
      </c>
      <c r="U59" s="53">
        <v>406</v>
      </c>
      <c r="V59" s="53">
        <v>1900</v>
      </c>
      <c r="W59" s="53" t="s">
        <v>259</v>
      </c>
    </row>
    <row r="60" spans="1:23" s="19" customFormat="1" ht="95.1" customHeight="1" x14ac:dyDescent="0.25">
      <c r="A60" s="26" t="s">
        <v>52</v>
      </c>
      <c r="B60" s="29">
        <v>8007</v>
      </c>
      <c r="C60" s="29" t="s">
        <v>106</v>
      </c>
      <c r="D60" s="29"/>
      <c r="E60" s="29" t="s">
        <v>50</v>
      </c>
      <c r="F60" s="30"/>
      <c r="G60" s="30">
        <v>183472</v>
      </c>
      <c r="H60" s="30">
        <v>101337.60000000001</v>
      </c>
      <c r="I60" s="30">
        <v>101337.60000000001</v>
      </c>
      <c r="J60" s="30">
        <v>101337.60000000001</v>
      </c>
      <c r="K60" s="38" t="s">
        <v>108</v>
      </c>
      <c r="L60" s="36" t="s">
        <v>109</v>
      </c>
      <c r="M60" s="38" t="s">
        <v>258</v>
      </c>
      <c r="N60" s="38" t="s">
        <v>259</v>
      </c>
      <c r="O60" s="36" t="s">
        <v>109</v>
      </c>
      <c r="P60" s="38" t="s">
        <v>260</v>
      </c>
      <c r="Q60" s="38" t="s">
        <v>261</v>
      </c>
      <c r="R60" s="38">
        <v>1900</v>
      </c>
      <c r="S60" s="38">
        <v>1900</v>
      </c>
      <c r="T60" s="38">
        <f t="shared" si="1"/>
        <v>0</v>
      </c>
      <c r="U60" s="53">
        <v>406</v>
      </c>
      <c r="V60" s="53">
        <v>1900</v>
      </c>
      <c r="W60" s="53" t="s">
        <v>259</v>
      </c>
    </row>
    <row r="61" spans="1:23" x14ac:dyDescent="0.25">
      <c r="F61" s="28">
        <f>SUM(F3:F60)</f>
        <v>102794088</v>
      </c>
      <c r="G61" s="28">
        <f t="shared" ref="G61:I61" si="2">SUM(G3:G60)</f>
        <v>108585212</v>
      </c>
      <c r="H61" s="28">
        <f t="shared" si="2"/>
        <v>17122842.579999998</v>
      </c>
      <c r="I61" s="28">
        <f t="shared" si="2"/>
        <v>17122842.579999998</v>
      </c>
      <c r="J61" s="28">
        <f>SUM(J3:J60)</f>
        <v>16167951.320000004</v>
      </c>
    </row>
    <row r="63" spans="1:23" x14ac:dyDescent="0.25">
      <c r="J63" s="28"/>
    </row>
    <row r="65" spans="2:23" x14ac:dyDescent="0.25">
      <c r="B65" s="50"/>
      <c r="C65" s="50"/>
      <c r="D65" s="50"/>
      <c r="E65" s="50"/>
      <c r="F65" s="50"/>
      <c r="G65" s="50"/>
      <c r="H65" s="50"/>
      <c r="I65" s="50"/>
      <c r="J65" s="50"/>
      <c r="K65" s="50"/>
      <c r="L65" s="50"/>
      <c r="M65" s="50"/>
      <c r="N65" s="50"/>
      <c r="O65" s="50"/>
      <c r="P65" s="50"/>
      <c r="Q65" s="50"/>
      <c r="R65" s="50"/>
      <c r="S65" s="50"/>
      <c r="T65" s="50"/>
      <c r="U65" s="50"/>
      <c r="V65" s="50"/>
      <c r="W65" s="51"/>
    </row>
    <row r="66" spans="2:23" x14ac:dyDescent="0.25">
      <c r="B66" s="50"/>
      <c r="C66" s="50"/>
      <c r="D66" s="50"/>
      <c r="E66" s="50"/>
      <c r="F66" s="50"/>
      <c r="G66" s="50"/>
      <c r="H66" s="50"/>
      <c r="I66" s="50"/>
      <c r="J66" s="50"/>
      <c r="K66" s="50"/>
      <c r="L66" s="50"/>
      <c r="M66" s="50"/>
      <c r="N66" s="50"/>
      <c r="O66" s="50"/>
      <c r="P66" s="50"/>
      <c r="Q66" s="50"/>
      <c r="R66" s="50"/>
      <c r="S66" s="50"/>
      <c r="T66" s="50"/>
      <c r="U66" s="50"/>
      <c r="V66" s="50"/>
      <c r="W66" s="51"/>
    </row>
    <row r="67" spans="2:23" x14ac:dyDescent="0.25">
      <c r="B67" s="50"/>
      <c r="C67" s="50"/>
      <c r="D67" s="49"/>
      <c r="E67" s="49"/>
      <c r="F67" s="49"/>
      <c r="G67" s="49"/>
      <c r="H67" s="49"/>
      <c r="I67" s="49"/>
      <c r="J67" s="49"/>
      <c r="K67" s="49"/>
      <c r="L67" s="49"/>
      <c r="M67" s="49"/>
      <c r="N67" s="49"/>
      <c r="O67" s="49"/>
      <c r="P67" s="49"/>
      <c r="Q67" s="49"/>
      <c r="R67" s="49"/>
      <c r="S67" s="50"/>
      <c r="T67" s="50"/>
      <c r="U67" s="50"/>
      <c r="V67" s="50"/>
      <c r="W67" s="51"/>
    </row>
    <row r="68" spans="2:23" x14ac:dyDescent="0.25">
      <c r="B68" s="50"/>
      <c r="C68" s="50"/>
      <c r="D68" s="49"/>
      <c r="E68" s="49"/>
      <c r="F68" s="49"/>
      <c r="G68" s="49"/>
      <c r="H68" s="49"/>
      <c r="I68" s="49"/>
      <c r="J68" s="49"/>
      <c r="K68" s="49"/>
      <c r="L68" s="49"/>
      <c r="M68" s="49"/>
      <c r="N68" s="49"/>
      <c r="O68" s="49"/>
      <c r="P68" s="49"/>
      <c r="Q68" s="49"/>
      <c r="R68" s="49"/>
      <c r="S68" s="50"/>
      <c r="T68" s="50"/>
      <c r="U68" s="50"/>
      <c r="V68" s="50"/>
      <c r="W68" s="51"/>
    </row>
    <row r="69" spans="2:23" x14ac:dyDescent="0.25">
      <c r="B69" s="50"/>
      <c r="C69" s="50"/>
      <c r="D69" s="49"/>
      <c r="E69" s="52" t="s">
        <v>175</v>
      </c>
      <c r="F69" s="49"/>
      <c r="G69" s="49"/>
      <c r="H69" s="49"/>
      <c r="I69" s="49"/>
      <c r="J69" s="49"/>
      <c r="K69" s="49"/>
      <c r="L69" s="49"/>
      <c r="M69" s="49"/>
      <c r="N69" s="49"/>
      <c r="O69" s="49"/>
      <c r="P69" s="49"/>
      <c r="Q69" s="49"/>
      <c r="R69" s="49"/>
      <c r="S69" s="50"/>
      <c r="T69" s="50"/>
      <c r="U69" s="50"/>
      <c r="V69" s="50"/>
      <c r="W69" s="51"/>
    </row>
    <row r="70" spans="2:23" x14ac:dyDescent="0.25">
      <c r="B70" s="50"/>
      <c r="C70" s="50"/>
      <c r="D70" s="49"/>
      <c r="E70" s="49"/>
      <c r="F70" s="49"/>
      <c r="G70" s="49"/>
      <c r="H70" s="49"/>
      <c r="I70" s="49"/>
      <c r="J70" s="49"/>
      <c r="K70" s="49"/>
      <c r="L70" s="49"/>
      <c r="M70" s="49"/>
      <c r="N70" s="49"/>
      <c r="O70" s="49"/>
      <c r="P70" s="49"/>
      <c r="Q70" s="49"/>
      <c r="R70" s="49"/>
      <c r="S70" s="50"/>
      <c r="T70" s="50"/>
      <c r="U70" s="50"/>
      <c r="V70" s="50"/>
      <c r="W70" s="51"/>
    </row>
    <row r="71" spans="2:23" x14ac:dyDescent="0.25">
      <c r="B71" s="50"/>
      <c r="C71" s="50"/>
      <c r="D71" s="49"/>
      <c r="E71" s="49"/>
      <c r="F71" s="49"/>
      <c r="G71" s="49"/>
      <c r="H71" s="49"/>
      <c r="I71" s="49"/>
      <c r="J71" s="49"/>
      <c r="K71" s="49"/>
      <c r="L71" s="49"/>
      <c r="M71" s="49"/>
      <c r="N71" s="49"/>
      <c r="O71" s="49"/>
      <c r="P71" s="49"/>
      <c r="Q71" s="49"/>
      <c r="R71" s="49"/>
      <c r="S71" s="50"/>
      <c r="T71" s="50"/>
      <c r="U71" s="50"/>
      <c r="V71" s="50"/>
      <c r="W71" s="51"/>
    </row>
    <row r="72" spans="2:23" x14ac:dyDescent="0.25">
      <c r="B72" s="50"/>
      <c r="C72" s="50"/>
      <c r="D72" s="49"/>
      <c r="E72" s="49"/>
      <c r="F72" s="49"/>
      <c r="G72" s="49"/>
      <c r="H72" s="49"/>
      <c r="I72" s="49"/>
      <c r="J72" s="49"/>
      <c r="K72" s="49"/>
      <c r="L72" s="49"/>
      <c r="M72" s="49"/>
      <c r="N72" s="49"/>
      <c r="O72" s="49"/>
      <c r="P72" s="49"/>
      <c r="Q72" s="49"/>
      <c r="R72" s="49"/>
      <c r="S72" s="50"/>
      <c r="T72" s="50"/>
      <c r="U72" s="50"/>
      <c r="V72" s="50"/>
      <c r="W72" s="51"/>
    </row>
    <row r="73" spans="2:23" x14ac:dyDescent="0.25">
      <c r="B73" s="50"/>
      <c r="C73" s="50"/>
      <c r="D73" s="49"/>
      <c r="E73" s="49"/>
      <c r="F73" s="49"/>
      <c r="G73" s="49"/>
      <c r="H73" s="49"/>
      <c r="I73" s="49"/>
      <c r="J73" s="49"/>
      <c r="K73" s="49"/>
      <c r="L73" s="49"/>
      <c r="M73" s="49"/>
      <c r="N73" s="49"/>
      <c r="O73" s="49"/>
      <c r="P73" s="49"/>
      <c r="Q73" s="49"/>
      <c r="R73" s="49"/>
      <c r="S73" s="50"/>
      <c r="T73" s="50"/>
      <c r="U73" s="50"/>
      <c r="V73" s="50"/>
      <c r="W73" s="51"/>
    </row>
    <row r="74" spans="2:23" x14ac:dyDescent="0.25">
      <c r="B74" s="50"/>
      <c r="C74" s="50"/>
      <c r="D74" s="49"/>
      <c r="E74" s="49"/>
      <c r="F74" s="49"/>
      <c r="G74" s="49"/>
      <c r="H74" s="49"/>
      <c r="I74" s="49"/>
      <c r="J74" s="49"/>
      <c r="K74" s="49"/>
      <c r="L74" s="49"/>
      <c r="M74" s="49"/>
      <c r="N74" s="49"/>
      <c r="O74" s="49"/>
      <c r="P74" s="49"/>
      <c r="Q74" s="49"/>
      <c r="R74" s="49"/>
      <c r="S74" s="50"/>
      <c r="T74" s="50"/>
      <c r="U74" s="50"/>
      <c r="V74" s="50"/>
      <c r="W74" s="51"/>
    </row>
    <row r="75" spans="2:23" x14ac:dyDescent="0.25">
      <c r="B75" s="50"/>
      <c r="C75" s="50"/>
      <c r="D75" s="49"/>
      <c r="E75" s="49"/>
      <c r="F75" s="49"/>
      <c r="G75" s="49"/>
      <c r="H75" s="49"/>
      <c r="I75" s="49"/>
      <c r="J75" s="49"/>
      <c r="K75" s="49"/>
      <c r="L75" s="49"/>
      <c r="M75" s="49"/>
      <c r="N75" s="49"/>
      <c r="O75" s="49"/>
      <c r="P75" s="49"/>
      <c r="Q75" s="49"/>
      <c r="R75" s="49"/>
      <c r="S75" s="50"/>
      <c r="T75" s="50"/>
      <c r="U75" s="50"/>
      <c r="V75" s="50"/>
      <c r="W75" s="51"/>
    </row>
    <row r="76" spans="2:23" x14ac:dyDescent="0.25">
      <c r="B76" s="50"/>
      <c r="C76" s="50"/>
      <c r="D76" s="49"/>
      <c r="E76" s="49"/>
      <c r="F76" s="49"/>
      <c r="G76" s="49"/>
      <c r="H76" s="49"/>
      <c r="I76" s="49"/>
      <c r="J76" s="49"/>
      <c r="K76" s="49"/>
      <c r="L76" s="49"/>
      <c r="M76" s="49"/>
      <c r="N76" s="49"/>
      <c r="O76" s="49"/>
      <c r="P76" s="49"/>
      <c r="Q76" s="49"/>
      <c r="R76" s="49"/>
      <c r="S76" s="50"/>
      <c r="T76" s="50"/>
      <c r="U76" s="50"/>
      <c r="V76" s="50"/>
      <c r="W76" s="51"/>
    </row>
    <row r="77" spans="2:23" x14ac:dyDescent="0.25">
      <c r="B77" s="50"/>
      <c r="C77" s="50"/>
      <c r="D77" s="49"/>
      <c r="E77" s="49"/>
      <c r="F77" s="49"/>
      <c r="G77" s="49"/>
      <c r="H77" s="49"/>
      <c r="I77" s="49"/>
      <c r="J77" s="49"/>
      <c r="K77" s="49"/>
      <c r="L77" s="49"/>
      <c r="M77" s="49"/>
      <c r="N77" s="49"/>
      <c r="O77" s="49"/>
      <c r="P77" s="49"/>
      <c r="Q77" s="49"/>
      <c r="R77" s="49"/>
      <c r="S77" s="50"/>
      <c r="T77" s="50"/>
      <c r="U77" s="50"/>
      <c r="V77" s="50"/>
      <c r="W77" s="51"/>
    </row>
    <row r="78" spans="2:23" x14ac:dyDescent="0.25">
      <c r="B78" s="50"/>
      <c r="C78" s="50"/>
      <c r="D78" s="49"/>
      <c r="E78" s="49"/>
      <c r="F78" s="49"/>
      <c r="G78" s="49"/>
      <c r="H78" s="49"/>
      <c r="I78" s="49"/>
      <c r="J78" s="49"/>
      <c r="K78" s="49"/>
      <c r="L78" s="49"/>
      <c r="M78" s="49"/>
      <c r="N78" s="49"/>
      <c r="O78" s="49"/>
      <c r="P78" s="49"/>
      <c r="Q78" s="49"/>
      <c r="R78" s="49"/>
      <c r="S78" s="50"/>
      <c r="T78" s="50"/>
      <c r="U78" s="50"/>
      <c r="V78" s="50"/>
      <c r="W78" s="51"/>
    </row>
    <row r="79" spans="2:23" x14ac:dyDescent="0.25">
      <c r="B79" s="50"/>
      <c r="C79" s="50"/>
      <c r="D79" s="50"/>
      <c r="E79" s="50"/>
      <c r="F79" s="50"/>
      <c r="G79" s="50"/>
      <c r="H79" s="50"/>
      <c r="I79" s="50"/>
      <c r="J79" s="50"/>
      <c r="K79" s="50"/>
      <c r="L79" s="50"/>
      <c r="M79" s="50"/>
      <c r="N79" s="50"/>
      <c r="O79" s="50"/>
      <c r="P79" s="50"/>
      <c r="Q79" s="50"/>
      <c r="R79" s="50"/>
      <c r="S79" s="50"/>
      <c r="T79" s="50"/>
      <c r="U79" s="50"/>
      <c r="V79" s="50"/>
      <c r="W79" s="51"/>
    </row>
    <row r="80" spans="2:23" x14ac:dyDescent="0.25">
      <c r="B80" s="50"/>
      <c r="C80" s="50"/>
      <c r="D80" s="50"/>
      <c r="E80" s="50"/>
      <c r="F80" s="50"/>
      <c r="G80" s="50"/>
      <c r="H80" s="50"/>
      <c r="I80" s="50"/>
      <c r="J80" s="50"/>
      <c r="K80" s="50"/>
      <c r="L80" s="50"/>
      <c r="M80" s="50"/>
      <c r="N80" s="50"/>
      <c r="O80" s="50"/>
      <c r="P80" s="50"/>
      <c r="Q80" s="50"/>
      <c r="R80" s="50"/>
      <c r="S80" s="50"/>
      <c r="T80" s="50"/>
      <c r="U80" s="50"/>
      <c r="V80" s="50"/>
      <c r="W80" s="51"/>
    </row>
    <row r="81" spans="2:23" x14ac:dyDescent="0.25">
      <c r="B81" s="50"/>
      <c r="C81" s="50"/>
      <c r="D81" s="50"/>
      <c r="E81" s="50"/>
      <c r="F81" s="50"/>
      <c r="G81" s="50"/>
      <c r="H81" s="50"/>
      <c r="I81" s="50"/>
      <c r="J81" s="50"/>
      <c r="K81" s="50"/>
      <c r="L81" s="50"/>
      <c r="M81" s="50"/>
      <c r="N81" s="50"/>
      <c r="O81" s="50"/>
      <c r="P81" s="50"/>
      <c r="Q81" s="50"/>
      <c r="R81" s="50"/>
      <c r="S81" s="50"/>
      <c r="T81" s="50"/>
      <c r="U81" s="50"/>
      <c r="V81" s="50"/>
      <c r="W81" s="51"/>
    </row>
    <row r="82" spans="2:23" x14ac:dyDescent="0.25">
      <c r="B82" s="50"/>
      <c r="C82" s="50"/>
      <c r="D82" s="50"/>
      <c r="E82" s="50"/>
      <c r="F82" s="50"/>
      <c r="G82" s="50"/>
      <c r="H82" s="50"/>
      <c r="I82" s="50"/>
      <c r="J82" s="50"/>
      <c r="K82" s="50"/>
      <c r="L82" s="50"/>
      <c r="M82" s="50"/>
      <c r="N82" s="50"/>
      <c r="O82" s="50"/>
      <c r="P82" s="50"/>
      <c r="Q82" s="50"/>
      <c r="R82" s="50"/>
      <c r="S82" s="50"/>
      <c r="T82" s="50"/>
      <c r="U82" s="50"/>
      <c r="V82" s="50"/>
      <c r="W82" s="51"/>
    </row>
    <row r="83" spans="2:23" x14ac:dyDescent="0.25">
      <c r="B83" s="50"/>
      <c r="C83" s="50"/>
      <c r="D83" s="50"/>
      <c r="E83" s="50"/>
      <c r="F83" s="50"/>
      <c r="G83" s="50"/>
      <c r="H83" s="50"/>
      <c r="I83" s="50"/>
      <c r="J83" s="50"/>
      <c r="K83" s="50"/>
      <c r="L83" s="50"/>
      <c r="M83" s="50"/>
      <c r="N83" s="50"/>
      <c r="O83" s="50"/>
      <c r="P83" s="50"/>
      <c r="Q83" s="50"/>
      <c r="R83" s="50"/>
      <c r="S83" s="50"/>
      <c r="T83" s="50"/>
      <c r="U83" s="50"/>
      <c r="V83" s="50"/>
      <c r="W83" s="51"/>
    </row>
    <row r="84" spans="2:23" x14ac:dyDescent="0.25">
      <c r="B84" s="50"/>
      <c r="C84" s="50"/>
      <c r="D84" s="50"/>
      <c r="E84" s="50"/>
      <c r="F84" s="50"/>
      <c r="G84" s="50"/>
      <c r="H84" s="50"/>
      <c r="I84" s="50"/>
      <c r="J84" s="50"/>
      <c r="K84" s="50"/>
      <c r="L84" s="50"/>
      <c r="M84" s="50"/>
      <c r="N84" s="50"/>
      <c r="O84" s="50"/>
      <c r="P84" s="50"/>
      <c r="Q84" s="50"/>
      <c r="R84" s="50"/>
      <c r="S84" s="50"/>
      <c r="T84" s="50"/>
      <c r="U84" s="50"/>
      <c r="V84" s="50"/>
      <c r="W84" s="51"/>
    </row>
    <row r="85" spans="2:23" x14ac:dyDescent="0.25">
      <c r="B85" s="50"/>
      <c r="C85" s="50"/>
      <c r="D85" s="50"/>
      <c r="E85" s="50"/>
      <c r="F85" s="50"/>
      <c r="G85" s="50"/>
      <c r="H85" s="50"/>
      <c r="I85" s="50"/>
      <c r="J85" s="50"/>
      <c r="K85" s="50"/>
      <c r="L85" s="50"/>
      <c r="M85" s="50"/>
      <c r="N85" s="50"/>
      <c r="O85" s="50"/>
      <c r="P85" s="50"/>
      <c r="Q85" s="50"/>
      <c r="R85" s="50"/>
      <c r="S85" s="50"/>
      <c r="T85" s="50"/>
      <c r="U85" s="50"/>
      <c r="V85" s="50"/>
      <c r="W85" s="51"/>
    </row>
    <row r="86" spans="2:23" x14ac:dyDescent="0.25">
      <c r="B86" s="50"/>
      <c r="C86" s="50"/>
      <c r="D86" s="50"/>
      <c r="E86" s="50"/>
      <c r="F86" s="50"/>
      <c r="G86" s="50"/>
      <c r="H86" s="50"/>
      <c r="I86" s="50"/>
      <c r="J86" s="50"/>
      <c r="K86" s="50"/>
      <c r="L86" s="50"/>
      <c r="M86" s="50"/>
      <c r="N86" s="50"/>
      <c r="O86" s="50"/>
      <c r="P86" s="50"/>
      <c r="Q86" s="50"/>
      <c r="R86" s="50"/>
      <c r="S86" s="50"/>
      <c r="T86" s="50"/>
      <c r="U86" s="50"/>
      <c r="V86" s="50"/>
      <c r="W86" s="51"/>
    </row>
    <row r="87" spans="2:23" x14ac:dyDescent="0.25">
      <c r="B87" s="50"/>
      <c r="C87" s="50"/>
      <c r="D87" s="50"/>
      <c r="E87" s="50"/>
      <c r="F87" s="50"/>
      <c r="G87" s="50"/>
      <c r="H87" s="50"/>
      <c r="I87" s="50"/>
      <c r="J87" s="50"/>
      <c r="K87" s="50"/>
      <c r="L87" s="50"/>
      <c r="M87" s="50"/>
      <c r="N87" s="50"/>
      <c r="O87" s="50"/>
      <c r="P87" s="50"/>
      <c r="Q87" s="50"/>
      <c r="R87" s="50"/>
      <c r="S87" s="50"/>
      <c r="T87" s="50"/>
      <c r="U87" s="50"/>
      <c r="V87" s="50"/>
      <c r="W87" s="51"/>
    </row>
    <row r="88" spans="2:23" x14ac:dyDescent="0.25">
      <c r="B88" s="50"/>
      <c r="C88" s="50"/>
      <c r="D88" s="50"/>
      <c r="E88" s="50"/>
      <c r="F88" s="50"/>
      <c r="G88" s="50"/>
      <c r="H88" s="50"/>
      <c r="I88" s="50"/>
      <c r="J88" s="50"/>
      <c r="K88" s="50"/>
      <c r="L88" s="50"/>
      <c r="M88" s="50"/>
      <c r="N88" s="50"/>
      <c r="O88" s="50"/>
      <c r="P88" s="50"/>
      <c r="Q88" s="50"/>
      <c r="R88" s="50"/>
      <c r="S88" s="50"/>
      <c r="T88" s="50"/>
      <c r="U88" s="50"/>
      <c r="V88" s="50"/>
      <c r="W88" s="51"/>
    </row>
    <row r="89" spans="2:23" x14ac:dyDescent="0.25">
      <c r="B89" s="50"/>
      <c r="C89" s="50"/>
      <c r="D89" s="50"/>
      <c r="E89" s="50"/>
      <c r="F89" s="50"/>
      <c r="G89" s="50"/>
      <c r="H89" s="50"/>
      <c r="I89" s="50"/>
      <c r="J89" s="50"/>
      <c r="K89" s="50"/>
      <c r="L89" s="50"/>
      <c r="M89" s="50"/>
      <c r="N89" s="50"/>
      <c r="O89" s="50"/>
      <c r="P89" s="50"/>
      <c r="Q89" s="50"/>
      <c r="R89" s="50"/>
      <c r="S89" s="50"/>
      <c r="T89" s="50"/>
      <c r="U89" s="50"/>
      <c r="V89" s="50"/>
      <c r="W89" s="51"/>
    </row>
    <row r="90" spans="2:23" x14ac:dyDescent="0.25">
      <c r="B90" s="50"/>
      <c r="C90" s="50"/>
      <c r="D90" s="50"/>
      <c r="E90" s="50"/>
      <c r="F90" s="50"/>
      <c r="G90" s="50"/>
      <c r="H90" s="50"/>
      <c r="I90" s="50"/>
      <c r="J90" s="50"/>
      <c r="K90" s="50"/>
      <c r="L90" s="50"/>
      <c r="M90" s="50"/>
      <c r="N90" s="50"/>
      <c r="O90" s="50"/>
      <c r="P90" s="50"/>
      <c r="Q90" s="50"/>
      <c r="R90" s="50"/>
      <c r="S90" s="50"/>
      <c r="T90" s="50"/>
      <c r="U90" s="50"/>
      <c r="V90" s="50"/>
      <c r="W90" s="51"/>
    </row>
  </sheetData>
  <mergeCells count="13">
    <mergeCell ref="J38:J39"/>
    <mergeCell ref="G38:G39"/>
    <mergeCell ref="H38:H39"/>
    <mergeCell ref="I38:I39"/>
    <mergeCell ref="A26:A27"/>
    <mergeCell ref="B26:B27"/>
    <mergeCell ref="C26:C27"/>
    <mergeCell ref="A38:A39"/>
    <mergeCell ref="B38:B39"/>
    <mergeCell ref="C38:C39"/>
    <mergeCell ref="E38:E39"/>
    <mergeCell ref="D38:D39"/>
    <mergeCell ref="F38:F39"/>
  </mergeCells>
  <pageMargins left="0.7" right="0.7" top="0.75" bottom="0.75" header="0.3" footer="0.3"/>
  <pageSetup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topLeftCell="A7" zoomScale="150" zoomScaleNormal="150" workbookViewId="0">
      <selection activeCell="B8" sqref="B8"/>
    </sheetView>
  </sheetViews>
  <sheetFormatPr baseColWidth="10" defaultColWidth="0" defaultRowHeight="15" x14ac:dyDescent="0.25"/>
  <cols>
    <col min="1" max="1" width="9.42578125" customWidth="1"/>
    <col min="2" max="2" width="120.7109375" customWidth="1"/>
    <col min="3" max="3" width="10.28515625" customWidth="1"/>
    <col min="4" max="16384" width="10.28515625" hidden="1"/>
  </cols>
  <sheetData>
    <row r="1" spans="1:2" ht="15.75" x14ac:dyDescent="0.25">
      <c r="B1" s="1" t="s">
        <v>16</v>
      </c>
    </row>
    <row r="2" spans="1:2" ht="31.5" x14ac:dyDescent="0.25">
      <c r="B2" s="2" t="s">
        <v>17</v>
      </c>
    </row>
    <row r="4" spans="1:2" ht="15.75" x14ac:dyDescent="0.25">
      <c r="A4" s="3" t="s">
        <v>18</v>
      </c>
      <c r="B4" s="3" t="s">
        <v>19</v>
      </c>
    </row>
    <row r="5" spans="1:2" ht="47.25" x14ac:dyDescent="0.25">
      <c r="A5" s="4">
        <v>1</v>
      </c>
      <c r="B5" s="2" t="s">
        <v>20</v>
      </c>
    </row>
    <row r="6" spans="1:2" ht="47.25" x14ac:dyDescent="0.25">
      <c r="A6" s="4">
        <v>2</v>
      </c>
      <c r="B6" s="2" t="s">
        <v>21</v>
      </c>
    </row>
    <row r="7" spans="1:2" ht="31.5" x14ac:dyDescent="0.25">
      <c r="A7" s="4">
        <v>3</v>
      </c>
      <c r="B7" s="2" t="s">
        <v>22</v>
      </c>
    </row>
    <row r="8" spans="1:2" ht="47.25" x14ac:dyDescent="0.25">
      <c r="A8" s="4">
        <v>4</v>
      </c>
      <c r="B8" s="2" t="s">
        <v>23</v>
      </c>
    </row>
    <row r="9" spans="1:2" ht="15.75" x14ac:dyDescent="0.25">
      <c r="A9" s="4">
        <v>5</v>
      </c>
      <c r="B9" s="2" t="s">
        <v>24</v>
      </c>
    </row>
    <row r="10" spans="1:2" ht="78.75" x14ac:dyDescent="0.25">
      <c r="A10" s="4">
        <v>6</v>
      </c>
      <c r="B10" s="2" t="s">
        <v>25</v>
      </c>
    </row>
    <row r="11" spans="1:2" ht="78.75" x14ac:dyDescent="0.25">
      <c r="A11" s="4">
        <v>7</v>
      </c>
      <c r="B11" s="2" t="s">
        <v>26</v>
      </c>
    </row>
    <row r="12" spans="1:2" ht="78.75" x14ac:dyDescent="0.25">
      <c r="A12" s="4">
        <v>8</v>
      </c>
      <c r="B12" s="2" t="s">
        <v>27</v>
      </c>
    </row>
    <row r="13" spans="1:2" ht="78.75" x14ac:dyDescent="0.25">
      <c r="A13" s="4">
        <v>9</v>
      </c>
      <c r="B13" s="2" t="s">
        <v>28</v>
      </c>
    </row>
    <row r="14" spans="1:2" ht="78.75" x14ac:dyDescent="0.25">
      <c r="A14" s="4">
        <v>10</v>
      </c>
      <c r="B14" s="2" t="s">
        <v>29</v>
      </c>
    </row>
    <row r="15" spans="1:2" ht="15.75" x14ac:dyDescent="0.25">
      <c r="A15" s="4">
        <v>11</v>
      </c>
      <c r="B15" s="2" t="s">
        <v>30</v>
      </c>
    </row>
    <row r="16" spans="1:2" ht="15.75" x14ac:dyDescent="0.25">
      <c r="A16" s="4">
        <v>12</v>
      </c>
      <c r="B16" s="2" t="s">
        <v>31</v>
      </c>
    </row>
    <row r="17" spans="1:2" ht="15.75" x14ac:dyDescent="0.25">
      <c r="A17" s="4">
        <v>13</v>
      </c>
      <c r="B17" s="2" t="s">
        <v>32</v>
      </c>
    </row>
    <row r="18" spans="1:2" ht="63" x14ac:dyDescent="0.25">
      <c r="A18" s="4">
        <v>14</v>
      </c>
      <c r="B18" s="2" t="s">
        <v>33</v>
      </c>
    </row>
    <row r="19" spans="1:2" ht="15.75" x14ac:dyDescent="0.25">
      <c r="A19" s="4">
        <v>15</v>
      </c>
      <c r="B19" s="2" t="s">
        <v>34</v>
      </c>
    </row>
    <row r="20" spans="1:2" ht="15.75" x14ac:dyDescent="0.25">
      <c r="A20" s="4">
        <v>16</v>
      </c>
      <c r="B20" s="2" t="s">
        <v>35</v>
      </c>
    </row>
    <row r="21" spans="1:2" ht="15.75" x14ac:dyDescent="0.25">
      <c r="A21" s="4">
        <v>17</v>
      </c>
      <c r="B21" s="2" t="s">
        <v>36</v>
      </c>
    </row>
    <row r="22" spans="1:2" ht="15.75" x14ac:dyDescent="0.25">
      <c r="A22" s="4">
        <v>18</v>
      </c>
      <c r="B22" s="5" t="s">
        <v>37</v>
      </c>
    </row>
    <row r="23" spans="1:2" ht="15.75" x14ac:dyDescent="0.25">
      <c r="A23" s="4">
        <v>19</v>
      </c>
      <c r="B23" s="5" t="s">
        <v>38</v>
      </c>
    </row>
    <row r="24" spans="1:2" ht="15.75" x14ac:dyDescent="0.25">
      <c r="A24" s="4">
        <v>20</v>
      </c>
      <c r="B24" s="5" t="s">
        <v>39</v>
      </c>
    </row>
    <row r="25" spans="1:2" ht="15.75" x14ac:dyDescent="0.25">
      <c r="A25" s="4">
        <v>21</v>
      </c>
      <c r="B25" s="5" t="s">
        <v>40</v>
      </c>
    </row>
    <row r="26" spans="1:2" ht="15.75" x14ac:dyDescent="0.25">
      <c r="A26" s="4">
        <v>22</v>
      </c>
      <c r="B26" s="5" t="s">
        <v>41</v>
      </c>
    </row>
    <row r="27" spans="1:2" ht="31.5" x14ac:dyDescent="0.25">
      <c r="A27" s="4">
        <v>23</v>
      </c>
      <c r="B27" s="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IR</vt:lpstr>
      <vt:lpstr>Instructivo_IR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Angélica Meza</dc:creator>
  <cp:lastModifiedBy>Alejandra.Rico</cp:lastModifiedBy>
  <dcterms:created xsi:type="dcterms:W3CDTF">2020-01-23T19:58:27Z</dcterms:created>
  <dcterms:modified xsi:type="dcterms:W3CDTF">2020-04-22T18:42:00Z</dcterms:modified>
</cp:coreProperties>
</file>