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9\Cuenta Pública 2019\2.Cuenta Pública Abril- Junio 2019\Sin firmas\"/>
    </mc:Choice>
  </mc:AlternateContent>
  <xr:revisionPtr revIDLastSave="0" documentId="13_ncr:1_{0A3E1A83-8113-4C72-8BB2-2CB688F9D1B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  <definedName name="OLE_LINK1" localSheetId="0">ESF!#REF!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24" i="4"/>
  <c r="G46" i="4"/>
  <c r="F46" i="4"/>
  <c r="G24" i="4"/>
  <c r="G14" i="4"/>
  <c r="C27" i="4"/>
  <c r="B27" i="4"/>
  <c r="C13" i="4"/>
  <c r="B13" i="4"/>
  <c r="G26" i="4" l="1"/>
  <c r="G48" i="4" s="1"/>
  <c r="C29" i="4"/>
  <c r="B29" i="4"/>
  <c r="F26" i="4"/>
  <c r="F48" i="4" s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<sst xmlns="http://schemas.openxmlformats.org/spreadsheetml/2006/main" count="69" uniqueCount="67">
  <si>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</si>
  <si>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</si>
  <si>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</si>
  <si>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</si>
  <si>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</si>
  <si>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</si>
  <si>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</si>
  <si>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</si>
  <si>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</si>
  <si>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</si>
  <si>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</si>
  <si>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</si>
  <si>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</si>
  <si>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</si>
  <si>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</si>
  <si>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</si>
  <si>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</si>
  <si>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</si>
  <si>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</si>
  <si>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</si>
  <si>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</si>
  <si>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</si>
  <si>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</si>
  <si>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</si>
  <si>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</si>
  <si>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</si>
  <si>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</si>
  <si>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</si>
  <si>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</si>
  <si>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</si>
  <si>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</si>
  <si>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</si>
  <si>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</si>
  <si>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</si>
  <si>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</si>
  <si>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</si>
  <si>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</si>
  <si>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</si>
  <si>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</si>
  <si>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</si>
  <si>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</si>
  <si>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</si>
  <si>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</si>
  <si>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</si>
  <si>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</si>
  <si>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</si>
  <si>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</si>
  <si>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</si>
  <si>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</si>
  <si>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</si>
  <si>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</si>
  <si>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</si>
  <si>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</si>
  <si>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</si>
  <si>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</si>
  <si>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</si>
  <si>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</si>
  <si>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</si>
  <si>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</si>
  <si>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</si>
  <si>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</si>
  <si>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</si>
  <si>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</si>
  <si>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</si>
  <si>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</si>
  <si>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</si>
  <si>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>COMISION MUNICIPAL DE CULTURA FISICA Y DEPORTE DE LEON GUANAJUATO
Estado de Situación Financiera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</si>
</sst>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9"/>
      <color rgb="FF000000"/>
      <name val="Calibri-Italic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4" fontId="0" fillId="3" borderId="0" xfId="0" applyNumberFormat="1" applyFont="1" applyFill="1" applyAlignment="1">
      <alignment wrapText="1"/>
    </xf>
    <xf numFmtId="4" fontId="13" fillId="3" borderId="0" xfId="0" applyNumberFormat="1" applyFont="1" applyFill="1" applyAlignment="1">
      <alignment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59</xdr:row>
      <xdr:rowOff>9525</xdr:rowOff>
    </xdr:from>
    <xdr:to>
      <xdr:col>8</xdr:col>
      <xdr:colOff>457200</xdr:colOff>
      <xdr:row>73</xdr:row>
      <xdr:rowOff>38100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76350" y="91059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zoomScaleNormal="100" zoomScaleSheetLayoutView="100" workbookViewId="0">
      <selection activeCell="E67" sqref="E67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4" t="s">
        <v>66</v>
      </c>
      <c r="B1" s="55"/>
      <c r="C1" s="55"/>
      <c r="D1" s="55"/>
      <c r="E1" s="55"/>
      <c r="F1" s="55"/>
      <c r="G1" s="56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49">
        <v>10435667.92</v>
      </c>
      <c r="C5" s="47">
        <v>4069443.08</v>
      </c>
      <c r="D5" s="17"/>
      <c r="E5" s="11" t="s">
        <v>41</v>
      </c>
      <c r="F5" s="49">
        <v>8370598.8899999997</v>
      </c>
      <c r="G5" s="5">
        <v>7508477.1299999999</v>
      </c>
    </row>
    <row r="6" spans="1:7">
      <c r="A6" s="30" t="s">
        <v>28</v>
      </c>
      <c r="B6" s="49">
        <v>178076.1</v>
      </c>
      <c r="C6" s="47">
        <v>2658427.94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49">
        <v>757176.08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49">
        <v>98277.62</v>
      </c>
      <c r="C9" s="12">
        <v>108450.03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129045.45</v>
      </c>
      <c r="G11" s="5">
        <v>129045.45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43" t="s">
        <v>5</v>
      </c>
      <c r="B13" s="10">
        <f>SUM(B5:B12)</f>
        <v>11469197.719999999</v>
      </c>
      <c r="C13" s="10">
        <f>SUM(C5:C12)</f>
        <v>6836321.0499999998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8499644.3399999999</v>
      </c>
      <c r="G14" s="20">
        <f>SUM(G5:G13)</f>
        <v>7637522.5800000001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50">
        <v>19344401.18</v>
      </c>
      <c r="C19" s="47">
        <v>14831271.369999999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50">
        <v>571568.56999999995</v>
      </c>
      <c r="C20" s="47">
        <v>571568.56999999995</v>
      </c>
      <c r="D20" s="17"/>
      <c r="E20" s="11" t="s">
        <v>46</v>
      </c>
      <c r="F20" s="12">
        <v>0</v>
      </c>
      <c r="G20" s="5">
        <v>0</v>
      </c>
      <c r="H20" s="48"/>
    </row>
    <row r="21" spans="1:8">
      <c r="A21" s="30" t="s">
        <v>38</v>
      </c>
      <c r="B21" s="50">
        <v>9328125.0600000005</v>
      </c>
      <c r="C21" s="47">
        <v>8316736.6200000001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51844.99</v>
      </c>
      <c r="G22" s="5">
        <v>51844.99</v>
      </c>
    </row>
    <row r="23" spans="1:8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>
      <c r="A24" s="32"/>
      <c r="B24" s="25"/>
      <c r="C24" s="24"/>
      <c r="D24" s="17"/>
      <c r="E24" s="38" t="s">
        <v>7</v>
      </c>
      <c r="F24" s="10">
        <f>SUM(F17:F23)</f>
        <v>51844.99</v>
      </c>
      <c r="G24" s="20">
        <f>SUM(G17:G23)</f>
        <v>51844.99</v>
      </c>
    </row>
    <row r="25" spans="1:8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8551489.3300000001</v>
      </c>
      <c r="G26" s="6">
        <f>+G14+G24</f>
        <v>7689367.5700000003</v>
      </c>
    </row>
    <row r="27" spans="1:8">
      <c r="A27" s="37" t="s">
        <v>8</v>
      </c>
      <c r="B27" s="10">
        <f>+B19+B20-B21</f>
        <v>10587844.689999999</v>
      </c>
      <c r="C27" s="10">
        <f>+C19+C20-C21</f>
        <v>7086103.3199999994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22057042.409999996</v>
      </c>
      <c r="C29" s="10">
        <f>+C13+C27</f>
        <v>13922424.369999999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10"/>
      <c r="G30" s="6"/>
    </row>
    <row r="31" spans="1:8">
      <c r="A31" s="31"/>
      <c r="B31" s="15"/>
      <c r="C31" s="15"/>
      <c r="D31" s="17"/>
      <c r="E31" s="11" t="s">
        <v>2</v>
      </c>
      <c r="F31" s="10">
        <v>0</v>
      </c>
      <c r="G31" s="6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/>
      <c r="G35" s="6"/>
    </row>
    <row r="36" spans="1:7">
      <c r="A36" s="31"/>
      <c r="B36" s="15"/>
      <c r="C36" s="15"/>
      <c r="D36" s="17"/>
      <c r="E36" s="11" t="s">
        <v>52</v>
      </c>
      <c r="F36" s="47">
        <v>7272496.2800000003</v>
      </c>
      <c r="G36" s="5">
        <v>-1035345.4</v>
      </c>
    </row>
    <row r="37" spans="1:7">
      <c r="A37" s="31"/>
      <c r="B37" s="15"/>
      <c r="C37" s="15"/>
      <c r="D37" s="17"/>
      <c r="E37" s="11" t="s">
        <v>19</v>
      </c>
      <c r="F37" s="47">
        <v>-274597.28000000003</v>
      </c>
      <c r="G37" s="5">
        <v>760748.12</v>
      </c>
    </row>
    <row r="38" spans="1:7">
      <c r="A38" s="31"/>
      <c r="B38" s="16"/>
      <c r="C38" s="16"/>
      <c r="D38" s="17"/>
      <c r="E38" s="11" t="s">
        <v>3</v>
      </c>
      <c r="F38" s="12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/>
      <c r="G42" s="6"/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+F32+F36+F37+F38</f>
        <v>13505553.08</v>
      </c>
      <c r="G46" s="20">
        <f>+G32+G36+G37+G38</f>
        <v>6233056.7999999998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22057042.41</v>
      </c>
      <c r="G48" s="20">
        <f>+G46+G26</f>
        <v>13922424.370000001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6" t="s">
        <v>61</v>
      </c>
    </row>
    <row r="52" spans="1:16">
      <c r="A52" s="53"/>
    </row>
    <row r="53" spans="1:16" ht="8.25" customHeight="1">
      <c r="A53" s="53"/>
    </row>
    <row r="54" spans="1:16">
      <c r="A54" s="53"/>
    </row>
    <row r="55" spans="1:16">
      <c r="A55" s="53"/>
    </row>
    <row r="56" spans="1:16" ht="15">
      <c r="A56" s="51"/>
    </row>
    <row r="57" spans="1:16">
      <c r="A57" s="53"/>
    </row>
    <row r="58" spans="1:16">
      <c r="A58" s="53"/>
    </row>
    <row r="59" spans="1:16" ht="12.75">
      <c r="A59" s="52"/>
    </row>
    <row r="60" spans="1:16">
      <c r="L60" s="44" t="s">
        <v>58</v>
      </c>
      <c r="M60" s="45"/>
      <c r="N60" s="44" t="s">
        <v>59</v>
      </c>
      <c r="O60" s="45"/>
      <c r="P60" s="44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7:C29 B13:C13 F14:G14 F24:G24 F46:G48 F26:G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8"/>
      <c r="B18" s="58"/>
      <c r="C18" s="58"/>
      <c r="D18" s="58"/>
      <c r="E18" s="58"/>
      <c r="G18" s="58"/>
      <c r="H18" s="58"/>
      <c r="I18" s="58"/>
      <c r="J18" s="58"/>
      <c r="K18" s="58"/>
      <c r="M18" s="58"/>
      <c r="N18" s="58"/>
      <c r="O18" s="58"/>
      <c r="P18" s="58"/>
      <c r="Q18" s="58"/>
    </row>
    <row r="19" spans="1:17">
      <c r="A19" s="57" t="s">
        <v>58</v>
      </c>
      <c r="B19" s="57"/>
      <c r="C19" s="57"/>
      <c r="D19" s="57"/>
      <c r="E19" s="57"/>
      <c r="G19" s="57" t="s">
        <v>59</v>
      </c>
      <c r="H19" s="57"/>
      <c r="I19" s="57"/>
      <c r="J19" s="57"/>
      <c r="K19" s="57"/>
      <c r="M19" s="57" t="s">
        <v>63</v>
      </c>
      <c r="N19" s="57"/>
      <c r="O19" s="57"/>
      <c r="P19" s="57"/>
      <c r="Q19" s="57"/>
    </row>
    <row r="20" spans="1:17">
      <c r="A20" s="57" t="s">
        <v>62</v>
      </c>
      <c r="B20" s="57"/>
      <c r="C20" s="57"/>
      <c r="D20" s="57"/>
      <c r="E20" s="57"/>
      <c r="G20" s="57" t="s">
        <v>65</v>
      </c>
      <c r="H20" s="57"/>
      <c r="I20" s="57"/>
      <c r="J20" s="57"/>
      <c r="K20" s="57"/>
      <c r="M20" s="57" t="s">
        <v>64</v>
      </c>
      <c r="N20" s="57"/>
      <c r="O20" s="57"/>
      <c r="P20" s="57"/>
      <c r="Q20" s="57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2019-07-23T01:59:34Z</cp:lastPrinted>
  <dcterms:created xsi:type="dcterms:W3CDTF">2012-12-11T20:26:08Z</dcterms:created>
  <dcterms:modified xsi:type="dcterms:W3CDTF">2019-07-25T01:33:37Z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