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Archivos 2023\Cuenta Pública 2023\Archivos Transparencia COMUDE\Presupuestal\Excel\"/>
    </mc:Choice>
  </mc:AlternateContent>
  <xr:revisionPtr revIDLastSave="0" documentId="13_ncr:1_{C9BB7029-7705-4752-B7FF-17834D8D9CAE}" xr6:coauthVersionLast="36" xr6:coauthVersionMax="36" xr10:uidLastSave="{00000000-0000-0000-0000-000000000000}"/>
  <bookViews>
    <workbookView xWindow="0" yWindow="0" windowWidth="24000" windowHeight="8775" tabRatio="885" xr2:uid="{00000000-000D-0000-FFFF-FFFF00000000}"/>
  </bookViews>
  <sheets>
    <sheet name="CA" sheetId="4" r:id="rId1"/>
  </sheets>
  <calcPr calcId="191029"/>
</workbook>
</file>

<file path=xl/calcChain.xml><?xml version="1.0" encoding="utf-8"?>
<calcChain xmlns="http://schemas.openxmlformats.org/spreadsheetml/2006/main">
  <c r="F36" i="4" l="1"/>
  <c r="E36" i="4"/>
  <c r="C36" i="4"/>
  <c r="B36" i="4"/>
  <c r="D35" i="4"/>
  <c r="G35" i="4" s="1"/>
  <c r="D34" i="4"/>
  <c r="G34" i="4" s="1"/>
  <c r="D33" i="4"/>
  <c r="G33" i="4" s="1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D58" i="4"/>
  <c r="G58" i="4" s="1"/>
  <c r="G72" i="4" s="1"/>
  <c r="C72" i="4"/>
  <c r="E72" i="4"/>
  <c r="F72" i="4"/>
  <c r="B72" i="4"/>
  <c r="D36" i="4" l="1"/>
  <c r="G6" i="4"/>
  <c r="G36" i="4" s="1"/>
  <c r="D72" i="4"/>
</calcChain>
</file>

<file path=xl/sharedStrings.xml><?xml version="1.0" encoding="utf-8"?>
<sst xmlns="http://schemas.openxmlformats.org/spreadsheetml/2006/main" count="77" uniqueCount="55">
  <si>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</si>
  <si>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</si>
  <si>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</si>
  <si>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</si>
  <si>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</si>
  <si>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</si>
  <si>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</si>
  <si>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</si>
  <si>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</si>
  <si>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</si>
  <si>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Total del Gasto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</si>
  <si>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</si>
  <si>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</si>
  <si>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</si>
  <si>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</si>
  <si>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</si>
  <si>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</si>
  <si>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</si>
  <si>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</si>
  <si>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</si>
  <si>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</si>
  <si>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</si>
  <si>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Comisión Municipal de Cultura Física y Deporte de León, Guanajuato.
Estado Analítico del Ejercicio del Presupuesto de Egresos
Clasificación Administrativa
Del 1 de Enero al 31 de Marzo 2023</t>
  </si>
  <si>
    <t>Gobierno (Federal/Estatal/Municipal) de Guanajuato
Estado Analítico del Ejercicio del Presupuesto de Egresos
Clasificación Administrativa
Del 1 de Enero al 31 de Marzo 2023</t>
  </si>
  <si>
    <t>Sector Paraestatal del Gobierno (Federal/Estatal/Municipal) de Guanajuato
Estado Analítico del Ejercicio del Presupuesto de Egresos
Clasificación Administrativa
Del 1 de Enero al 31 de Marzo 2023</t>
  </si>
  <si>
    <t>ADMINISTRACION DE BIENES Y RECURSOS FINA</t>
  </si>
  <si>
    <t>INFORMATICA Y PROGRAMACION</t>
  </si>
  <si>
    <t>CAPACITACION CONTINUA</t>
  </si>
  <si>
    <t>PROTECCION CIVIL</t>
  </si>
  <si>
    <t>OPERACION DE DEPORTE SELECTIVO</t>
  </si>
  <si>
    <t>OLIMPIADA Y PARA OLIMPIADA NACIONAL</t>
  </si>
  <si>
    <t>CIENCIAS APLICADAS AL DEPORTE</t>
  </si>
  <si>
    <t>METODOLOGIA DEL ENTRENAMIENTO</t>
  </si>
  <si>
    <t>GESTION Y ATENCION CIUDADNA A TRAVEZ</t>
  </si>
  <si>
    <t>OPERACION DE EVENTOS Y MERCADOTECNIA</t>
  </si>
  <si>
    <t>COMUNICACION SOCIAL</t>
  </si>
  <si>
    <t>APOYO A EVENTOS DEPORTIVOS</t>
  </si>
  <si>
    <t>MERCADOTECNIA</t>
  </si>
  <si>
    <t>CULTURA FISICA Y RECREACION</t>
  </si>
  <si>
    <t>PERSONAS CON DISCAPACIDAD</t>
  </si>
  <si>
    <t>ACTIVACION FISICA EN MINIDEPORTIVAS</t>
  </si>
  <si>
    <t>ESCUELAS DE INICIO AL DEPORTE UNIDADES</t>
  </si>
  <si>
    <t>ACTIVACION FISICA ESCOLAR Y LABORAL</t>
  </si>
  <si>
    <t>MASIFICACION DE LA ACTIVACION FISICA</t>
  </si>
  <si>
    <t>OPERACION DE INFRAESTRUCTURA</t>
  </si>
  <si>
    <t>MANTENIMIENTO UD ANTONIO TOTA CARBAJAL</t>
  </si>
  <si>
    <t>MANTENIMIENTO UD EFM</t>
  </si>
  <si>
    <t>MANTENIMIENTO UD LUIS I RODRIGUEZ</t>
  </si>
  <si>
    <t>MANTENIMIENTO UNIDAD CHAPALITA</t>
  </si>
  <si>
    <t>MANTENIMMIENTO UNIDAD PARQUE DEL ARBOL</t>
  </si>
  <si>
    <t>MANTENIMIENTO UD JESUS RODRIGUEZ GAONA</t>
  </si>
  <si>
    <t>MANTENIMIENTO UD NUEVO MILENIO</t>
  </si>
  <si>
    <t>MANTENIMIENTO UD PARQUE HILAMAS</t>
  </si>
  <si>
    <t>RECREACION Y VINCULACION SOCIAL</t>
  </si>
  <si>
    <t>OPERACIÓN DE DEPORTES Y 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</si>
</sst>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3" xfId="9" applyNumberFormat="1" applyFont="1" applyFill="1" applyBorder="1" applyAlignment="1">
      <alignment horizontal="center" vertical="center" wrapText="1"/>
    </xf>
    <xf numFmtId="0" fontId="6" fillId="2" borderId="3" xfId="9" applyFont="1" applyFill="1" applyBorder="1" applyAlignment="1">
      <alignment horizontal="center" vertical="center" wrapText="1"/>
    </xf>
    <xf numFmtId="4" fontId="6" fillId="0" borderId="3" xfId="0" applyNumberFormat="1" applyFont="1" applyBorder="1" applyProtection="1">
      <protection locked="0"/>
    </xf>
    <xf numFmtId="0" fontId="6" fillId="0" borderId="0" xfId="9" applyFont="1" applyAlignment="1" applyProtection="1">
      <alignment horizontal="center" vertical="center" wrapText="1"/>
      <protection locked="0"/>
    </xf>
    <xf numFmtId="4" fontId="0" fillId="0" borderId="7" xfId="0" applyNumberFormat="1" applyBorder="1" applyProtection="1">
      <protection locked="0"/>
    </xf>
    <xf numFmtId="4" fontId="0" fillId="0" borderId="9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6" fillId="2" borderId="4" xfId="9" applyFont="1" applyFill="1" applyBorder="1" applyAlignment="1" applyProtection="1">
      <alignment horizontal="centerContinuous" vertical="center" wrapText="1"/>
      <protection locked="0"/>
    </xf>
    <xf numFmtId="0" fontId="6" fillId="2" borderId="5" xfId="9" applyFont="1" applyFill="1" applyBorder="1" applyAlignment="1" applyProtection="1">
      <alignment horizontal="centerContinuous" vertical="center" wrapText="1"/>
      <protection locked="0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6" fillId="2" borderId="7" xfId="9" applyFont="1" applyFill="1" applyBorder="1" applyAlignment="1">
      <alignment horizontal="center" vertical="center"/>
    </xf>
    <xf numFmtId="0" fontId="6" fillId="2" borderId="9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/>
    </xf>
    <xf numFmtId="4" fontId="2" fillId="0" borderId="7" xfId="9" applyNumberFormat="1" applyFont="1" applyBorder="1" applyAlignment="1">
      <alignment horizontal="right" vertical="center" wrapText="1"/>
    </xf>
    <xf numFmtId="4" fontId="2" fillId="0" borderId="9" xfId="9" applyNumberFormat="1" applyFont="1" applyBorder="1" applyAlignment="1">
      <alignment horizontal="right" vertical="center" wrapText="1"/>
    </xf>
    <xf numFmtId="0" fontId="2" fillId="0" borderId="7" xfId="9" applyFont="1" applyBorder="1" applyAlignment="1">
      <alignment horizontal="left" vertical="center"/>
    </xf>
    <xf numFmtId="0" fontId="2" fillId="0" borderId="1" xfId="9" applyFont="1" applyBorder="1" applyAlignment="1">
      <alignment horizontal="left" vertical="center"/>
    </xf>
    <xf numFmtId="0" fontId="6" fillId="0" borderId="4" xfId="0" applyFont="1" applyBorder="1" applyAlignment="1" applyProtection="1">
      <alignment horizontal="left" inden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" xfId="0" applyBorder="1" applyAlignment="1" applyProtection="1">
      <alignment horizontal="left" wrapText="1" indent="1"/>
      <protection locked="0"/>
    </xf>
    <xf numFmtId="0" fontId="0" fillId="0" borderId="10" xfId="0" applyBorder="1" applyAlignment="1" applyProtection="1">
      <alignment horizontal="left" indent="1"/>
      <protection locked="0"/>
    </xf>
    <xf numFmtId="0" fontId="6" fillId="0" borderId="4" xfId="0" applyFont="1" applyBorder="1" applyAlignment="1" applyProtection="1">
      <alignment horizontal="left"/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4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1333500</xdr:colOff>
      <xdr:row>78</xdr:row>
      <xdr:rowOff>19050</xdr:rowOff>
    </xdr:from>
    <xdr:to>
      <xdr:col>6</xdr:col>
      <xdr:colOff>171450</xdr:colOff>
      <xdr:row>84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FA5797E-E1AD-4CD8-B48A-677710B01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3620750"/>
          <a:ext cx="755332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72"/>
  <sheetViews>
    <sheetView showGridLines="0" tabSelected="1" zoomScaleNormal="100" workbookViewId="0">
      <selection activeCell="A81" sqref="A81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30" t="s">
        <v>22</v>
      </c>
      <c r="B1" s="31"/>
      <c r="C1" s="31"/>
      <c r="D1" s="31"/>
      <c r="E1" s="31"/>
      <c r="F1" s="31"/>
      <c r="G1" s="32"/>
    </row>
    <row r="2" spans="1:7" x14ac:dyDescent="0.2">
      <c r="A2" s="6"/>
      <c r="B2" s="6"/>
      <c r="C2" s="6"/>
      <c r="D2" s="6"/>
      <c r="E2" s="6"/>
      <c r="F2" s="6"/>
      <c r="G2" s="6"/>
    </row>
    <row r="3" spans="1:7" x14ac:dyDescent="0.2">
      <c r="A3" s="14"/>
      <c r="B3" s="10" t="s">
        <v>0</v>
      </c>
      <c r="C3" s="11"/>
      <c r="D3" s="11"/>
      <c r="E3" s="11"/>
      <c r="F3" s="12"/>
      <c r="G3" s="28" t="s">
        <v>7</v>
      </c>
    </row>
    <row r="4" spans="1:7" ht="24.95" customHeight="1" x14ac:dyDescent="0.2">
      <c r="A4" s="15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29"/>
    </row>
    <row r="5" spans="1:7" x14ac:dyDescent="0.2">
      <c r="A5" s="16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9" t="s">
        <v>25</v>
      </c>
      <c r="B6" s="17">
        <v>26351036</v>
      </c>
      <c r="C6" s="17">
        <v>441307.18</v>
      </c>
      <c r="D6" s="17">
        <f>+B6+C6</f>
        <v>26792343.18</v>
      </c>
      <c r="E6" s="17">
        <v>10576665.15</v>
      </c>
      <c r="F6" s="17">
        <v>10531970.779999999</v>
      </c>
      <c r="G6" s="17">
        <f>+D6-E6</f>
        <v>16215678.029999999</v>
      </c>
    </row>
    <row r="7" spans="1:7" x14ac:dyDescent="0.2">
      <c r="A7" s="20" t="s">
        <v>26</v>
      </c>
      <c r="B7" s="18">
        <v>1254943</v>
      </c>
      <c r="C7" s="18">
        <v>-299227</v>
      </c>
      <c r="D7" s="18">
        <f t="shared" ref="D7:D35" si="0">+B7+C7</f>
        <v>955716</v>
      </c>
      <c r="E7" s="18">
        <v>150709.14000000001</v>
      </c>
      <c r="F7" s="18">
        <v>150709.14000000001</v>
      </c>
      <c r="G7" s="18">
        <f t="shared" ref="G7:G35" si="1">+D7-E7</f>
        <v>805006.86</v>
      </c>
    </row>
    <row r="8" spans="1:7" x14ac:dyDescent="0.2">
      <c r="A8" s="20" t="s">
        <v>27</v>
      </c>
      <c r="B8" s="18">
        <v>42900</v>
      </c>
      <c r="C8" s="18">
        <v>0</v>
      </c>
      <c r="D8" s="18">
        <f t="shared" si="0"/>
        <v>42900</v>
      </c>
      <c r="E8" s="18">
        <v>1740</v>
      </c>
      <c r="F8" s="18">
        <v>1740</v>
      </c>
      <c r="G8" s="18">
        <f t="shared" si="1"/>
        <v>41160</v>
      </c>
    </row>
    <row r="9" spans="1:7" x14ac:dyDescent="0.2">
      <c r="A9" s="20" t="s">
        <v>28</v>
      </c>
      <c r="B9" s="18">
        <v>6111658</v>
      </c>
      <c r="C9" s="18">
        <v>157</v>
      </c>
      <c r="D9" s="18">
        <f t="shared" si="0"/>
        <v>6111815</v>
      </c>
      <c r="E9" s="18">
        <v>1467242.39</v>
      </c>
      <c r="F9" s="18">
        <v>1039278.39</v>
      </c>
      <c r="G9" s="18">
        <f t="shared" si="1"/>
        <v>4644572.6100000003</v>
      </c>
    </row>
    <row r="10" spans="1:7" x14ac:dyDescent="0.2">
      <c r="A10" s="20" t="s">
        <v>29</v>
      </c>
      <c r="B10" s="18">
        <v>5800057</v>
      </c>
      <c r="C10" s="18">
        <v>432</v>
      </c>
      <c r="D10" s="18">
        <f t="shared" si="0"/>
        <v>5800489</v>
      </c>
      <c r="E10" s="18">
        <v>1437503.85</v>
      </c>
      <c r="F10" s="18">
        <v>1437503.85</v>
      </c>
      <c r="G10" s="18">
        <f t="shared" si="1"/>
        <v>4362985.1500000004</v>
      </c>
    </row>
    <row r="11" spans="1:7" x14ac:dyDescent="0.2">
      <c r="A11" s="20" t="s">
        <v>30</v>
      </c>
      <c r="B11" s="18">
        <v>8651494</v>
      </c>
      <c r="C11" s="18">
        <v>865543</v>
      </c>
      <c r="D11" s="18">
        <f t="shared" si="0"/>
        <v>9517037</v>
      </c>
      <c r="E11" s="18">
        <v>1689714.65</v>
      </c>
      <c r="F11" s="18">
        <v>1630214.65</v>
      </c>
      <c r="G11" s="18">
        <f t="shared" si="1"/>
        <v>7827322.3499999996</v>
      </c>
    </row>
    <row r="12" spans="1:7" x14ac:dyDescent="0.2">
      <c r="A12" s="20" t="s">
        <v>31</v>
      </c>
      <c r="B12" s="18">
        <v>1876385</v>
      </c>
      <c r="C12" s="18">
        <v>-60200</v>
      </c>
      <c r="D12" s="18">
        <f t="shared" si="0"/>
        <v>1816185</v>
      </c>
      <c r="E12" s="18">
        <v>399779.59</v>
      </c>
      <c r="F12" s="18">
        <v>399712.09</v>
      </c>
      <c r="G12" s="18">
        <f t="shared" si="1"/>
        <v>1416405.41</v>
      </c>
    </row>
    <row r="13" spans="1:7" x14ac:dyDescent="0.2">
      <c r="A13" s="20" t="s">
        <v>32</v>
      </c>
      <c r="B13" s="18">
        <v>49669</v>
      </c>
      <c r="C13" s="18">
        <v>0</v>
      </c>
      <c r="D13" s="18">
        <f t="shared" si="0"/>
        <v>49669</v>
      </c>
      <c r="E13" s="18">
        <v>441.37</v>
      </c>
      <c r="F13" s="18">
        <v>441.37</v>
      </c>
      <c r="G13" s="18">
        <f t="shared" si="1"/>
        <v>49227.63</v>
      </c>
    </row>
    <row r="14" spans="1:7" x14ac:dyDescent="0.2">
      <c r="A14" s="20" t="s">
        <v>33</v>
      </c>
      <c r="B14" s="18">
        <v>8359453</v>
      </c>
      <c r="C14" s="18">
        <v>1537287.12</v>
      </c>
      <c r="D14" s="18">
        <f t="shared" si="0"/>
        <v>9896740.120000001</v>
      </c>
      <c r="E14" s="18">
        <v>1896196.42</v>
      </c>
      <c r="F14" s="18">
        <v>1664492.4</v>
      </c>
      <c r="G14" s="18">
        <f t="shared" si="1"/>
        <v>8000543.7000000011</v>
      </c>
    </row>
    <row r="15" spans="1:7" x14ac:dyDescent="0.2">
      <c r="A15" s="20" t="s">
        <v>34</v>
      </c>
      <c r="B15" s="18">
        <v>1320686</v>
      </c>
      <c r="C15" s="18">
        <v>125250</v>
      </c>
      <c r="D15" s="18">
        <f t="shared" si="0"/>
        <v>1445936</v>
      </c>
      <c r="E15" s="18">
        <v>321562.38</v>
      </c>
      <c r="F15" s="18">
        <v>321202.82</v>
      </c>
      <c r="G15" s="18">
        <f t="shared" si="1"/>
        <v>1124373.6200000001</v>
      </c>
    </row>
    <row r="16" spans="1:7" x14ac:dyDescent="0.2">
      <c r="A16" s="20" t="s">
        <v>35</v>
      </c>
      <c r="B16" s="18">
        <v>3520124</v>
      </c>
      <c r="C16" s="18">
        <v>-509038</v>
      </c>
      <c r="D16" s="18">
        <f t="shared" si="0"/>
        <v>3011086</v>
      </c>
      <c r="E16" s="18">
        <v>510458.63</v>
      </c>
      <c r="F16" s="18">
        <v>510294.63</v>
      </c>
      <c r="G16" s="18">
        <f t="shared" si="1"/>
        <v>2500627.37</v>
      </c>
    </row>
    <row r="17" spans="1:7" x14ac:dyDescent="0.2">
      <c r="A17" s="20" t="s">
        <v>36</v>
      </c>
      <c r="B17" s="18">
        <v>27679883</v>
      </c>
      <c r="C17" s="18">
        <v>2325223.38</v>
      </c>
      <c r="D17" s="18">
        <f t="shared" si="0"/>
        <v>30005106.379999999</v>
      </c>
      <c r="E17" s="18">
        <v>3927081.99</v>
      </c>
      <c r="F17" s="18">
        <v>3732634.05</v>
      </c>
      <c r="G17" s="18">
        <f t="shared" si="1"/>
        <v>26078024.390000001</v>
      </c>
    </row>
    <row r="18" spans="1:7" x14ac:dyDescent="0.2">
      <c r="A18" s="20" t="s">
        <v>37</v>
      </c>
      <c r="B18" s="18">
        <v>479629</v>
      </c>
      <c r="C18" s="18">
        <v>-69666</v>
      </c>
      <c r="D18" s="18">
        <f t="shared" si="0"/>
        <v>409963</v>
      </c>
      <c r="E18" s="18">
        <v>15443.74</v>
      </c>
      <c r="F18" s="18">
        <v>15443.74</v>
      </c>
      <c r="G18" s="18">
        <f t="shared" si="1"/>
        <v>394519.26</v>
      </c>
    </row>
    <row r="19" spans="1:7" x14ac:dyDescent="0.2">
      <c r="A19" s="20" t="s">
        <v>38</v>
      </c>
      <c r="B19" s="18">
        <v>2674945</v>
      </c>
      <c r="C19" s="18">
        <v>772000</v>
      </c>
      <c r="D19" s="18">
        <f t="shared" si="0"/>
        <v>3446945</v>
      </c>
      <c r="E19" s="18">
        <v>464007.74</v>
      </c>
      <c r="F19" s="18">
        <v>463378.04</v>
      </c>
      <c r="G19" s="18">
        <f t="shared" si="1"/>
        <v>2982937.26</v>
      </c>
    </row>
    <row r="20" spans="1:7" x14ac:dyDescent="0.2">
      <c r="A20" s="20" t="s">
        <v>39</v>
      </c>
      <c r="B20" s="18">
        <v>850296</v>
      </c>
      <c r="C20" s="18">
        <v>600000</v>
      </c>
      <c r="D20" s="18">
        <f t="shared" si="0"/>
        <v>1450296</v>
      </c>
      <c r="E20" s="18">
        <v>147276.56</v>
      </c>
      <c r="F20" s="18">
        <v>147276.56</v>
      </c>
      <c r="G20" s="18">
        <f t="shared" si="1"/>
        <v>1303019.44</v>
      </c>
    </row>
    <row r="21" spans="1:7" x14ac:dyDescent="0.2">
      <c r="A21" s="20" t="s">
        <v>40</v>
      </c>
      <c r="B21" s="18">
        <v>1130862</v>
      </c>
      <c r="C21" s="18">
        <v>2095</v>
      </c>
      <c r="D21" s="18">
        <f t="shared" si="0"/>
        <v>1132957</v>
      </c>
      <c r="E21" s="18">
        <v>88345.94</v>
      </c>
      <c r="F21" s="18">
        <v>88345.94</v>
      </c>
      <c r="G21" s="18">
        <f t="shared" si="1"/>
        <v>1044611.06</v>
      </c>
    </row>
    <row r="22" spans="1:7" x14ac:dyDescent="0.2">
      <c r="A22" s="20" t="s">
        <v>41</v>
      </c>
      <c r="B22" s="18">
        <v>10701669</v>
      </c>
      <c r="C22" s="18">
        <v>1437082.05</v>
      </c>
      <c r="D22" s="18">
        <f t="shared" si="0"/>
        <v>12138751.050000001</v>
      </c>
      <c r="E22" s="18">
        <v>2504817.9900000002</v>
      </c>
      <c r="F22" s="18">
        <v>2500525.9900000002</v>
      </c>
      <c r="G22" s="18">
        <f t="shared" si="1"/>
        <v>9633933.0600000005</v>
      </c>
    </row>
    <row r="23" spans="1:7" x14ac:dyDescent="0.2">
      <c r="A23" s="20" t="s">
        <v>42</v>
      </c>
      <c r="B23" s="18">
        <v>283498</v>
      </c>
      <c r="C23" s="18">
        <v>2168</v>
      </c>
      <c r="D23" s="18">
        <f t="shared" si="0"/>
        <v>285666</v>
      </c>
      <c r="E23" s="18">
        <v>58309.7</v>
      </c>
      <c r="F23" s="18">
        <v>58309.7</v>
      </c>
      <c r="G23" s="18">
        <f t="shared" si="1"/>
        <v>227356.3</v>
      </c>
    </row>
    <row r="24" spans="1:7" x14ac:dyDescent="0.2">
      <c r="A24" s="20" t="s">
        <v>43</v>
      </c>
      <c r="B24" s="18">
        <v>0</v>
      </c>
      <c r="C24" s="18">
        <v>4347407.09</v>
      </c>
      <c r="D24" s="18">
        <f t="shared" si="0"/>
        <v>4347407.09</v>
      </c>
      <c r="E24" s="18">
        <v>0</v>
      </c>
      <c r="F24" s="18">
        <v>0</v>
      </c>
      <c r="G24" s="18">
        <f t="shared" si="1"/>
        <v>4347407.09</v>
      </c>
    </row>
    <row r="25" spans="1:7" x14ac:dyDescent="0.2">
      <c r="A25" s="20" t="s">
        <v>44</v>
      </c>
      <c r="B25" s="18">
        <v>3853143</v>
      </c>
      <c r="C25" s="18">
        <v>7384195</v>
      </c>
      <c r="D25" s="18">
        <f t="shared" si="0"/>
        <v>11237338</v>
      </c>
      <c r="E25" s="18">
        <v>1025137.44</v>
      </c>
      <c r="F25" s="18">
        <v>965199.52</v>
      </c>
      <c r="G25" s="18">
        <f t="shared" si="1"/>
        <v>10212200.560000001</v>
      </c>
    </row>
    <row r="26" spans="1:7" x14ac:dyDescent="0.2">
      <c r="A26" s="20" t="s">
        <v>45</v>
      </c>
      <c r="B26" s="18">
        <v>5370613</v>
      </c>
      <c r="C26" s="18">
        <v>832078.88</v>
      </c>
      <c r="D26" s="18">
        <f t="shared" si="0"/>
        <v>6202691.8799999999</v>
      </c>
      <c r="E26" s="18">
        <v>1115668.94</v>
      </c>
      <c r="F26" s="18">
        <v>1031830.53</v>
      </c>
      <c r="G26" s="18">
        <f t="shared" si="1"/>
        <v>5087022.9399999995</v>
      </c>
    </row>
    <row r="27" spans="1:7" x14ac:dyDescent="0.2">
      <c r="A27" s="20" t="s">
        <v>46</v>
      </c>
      <c r="B27" s="18">
        <v>18760372</v>
      </c>
      <c r="C27" s="18">
        <v>600095.98</v>
      </c>
      <c r="D27" s="18">
        <f t="shared" si="0"/>
        <v>19360467.98</v>
      </c>
      <c r="E27" s="18">
        <v>3683101.42</v>
      </c>
      <c r="F27" s="18">
        <v>3367632.13</v>
      </c>
      <c r="G27" s="18">
        <f t="shared" si="1"/>
        <v>15677366.560000001</v>
      </c>
    </row>
    <row r="28" spans="1:7" x14ac:dyDescent="0.2">
      <c r="A28" s="20" t="s">
        <v>47</v>
      </c>
      <c r="B28" s="18">
        <v>3461690</v>
      </c>
      <c r="C28" s="18">
        <v>395135.02</v>
      </c>
      <c r="D28" s="18">
        <f t="shared" si="0"/>
        <v>3856825.02</v>
      </c>
      <c r="E28" s="18">
        <v>1103390.6000000001</v>
      </c>
      <c r="F28" s="18">
        <v>1101510.7</v>
      </c>
      <c r="G28" s="18">
        <f t="shared" si="1"/>
        <v>2753434.42</v>
      </c>
    </row>
    <row r="29" spans="1:7" x14ac:dyDescent="0.2">
      <c r="A29" s="20" t="s">
        <v>48</v>
      </c>
      <c r="B29" s="18">
        <v>1911250</v>
      </c>
      <c r="C29" s="18">
        <v>76127.94</v>
      </c>
      <c r="D29" s="18">
        <f t="shared" si="0"/>
        <v>1987377.94</v>
      </c>
      <c r="E29" s="18">
        <v>378159.08</v>
      </c>
      <c r="F29" s="18">
        <v>376075.48</v>
      </c>
      <c r="G29" s="18">
        <f t="shared" si="1"/>
        <v>1609218.8599999999</v>
      </c>
    </row>
    <row r="30" spans="1:7" x14ac:dyDescent="0.2">
      <c r="A30" s="20" t="s">
        <v>49</v>
      </c>
      <c r="B30" s="18">
        <v>3026916</v>
      </c>
      <c r="C30" s="18">
        <v>165274.31</v>
      </c>
      <c r="D30" s="18">
        <f t="shared" si="0"/>
        <v>3192190.31</v>
      </c>
      <c r="E30" s="18">
        <v>610811.81000000006</v>
      </c>
      <c r="F30" s="18">
        <v>589539.72</v>
      </c>
      <c r="G30" s="18">
        <f t="shared" si="1"/>
        <v>2581378.5</v>
      </c>
    </row>
    <row r="31" spans="1:7" x14ac:dyDescent="0.2">
      <c r="A31" s="20" t="s">
        <v>50</v>
      </c>
      <c r="B31" s="18">
        <v>2620993</v>
      </c>
      <c r="C31" s="18">
        <v>76879.899999999994</v>
      </c>
      <c r="D31" s="18">
        <f t="shared" si="0"/>
        <v>2697872.9</v>
      </c>
      <c r="E31" s="18">
        <v>438956.04</v>
      </c>
      <c r="F31" s="18">
        <v>419097.54</v>
      </c>
      <c r="G31" s="18">
        <f t="shared" si="1"/>
        <v>2258916.86</v>
      </c>
    </row>
    <row r="32" spans="1:7" x14ac:dyDescent="0.2">
      <c r="A32" s="20" t="s">
        <v>51</v>
      </c>
      <c r="B32" s="18">
        <v>1390284</v>
      </c>
      <c r="C32" s="18">
        <v>128503.92</v>
      </c>
      <c r="D32" s="18">
        <f t="shared" si="0"/>
        <v>1518787.92</v>
      </c>
      <c r="E32" s="18">
        <v>242392.78</v>
      </c>
      <c r="F32" s="18">
        <v>236250.81</v>
      </c>
      <c r="G32" s="18">
        <f t="shared" si="1"/>
        <v>1276395.1399999999</v>
      </c>
    </row>
    <row r="33" spans="1:7" x14ac:dyDescent="0.2">
      <c r="A33" s="20" t="s">
        <v>52</v>
      </c>
      <c r="B33" s="18">
        <v>705721</v>
      </c>
      <c r="C33" s="18">
        <v>60274.46</v>
      </c>
      <c r="D33" s="18">
        <f t="shared" si="0"/>
        <v>765995.46</v>
      </c>
      <c r="E33" s="18">
        <v>123731.35</v>
      </c>
      <c r="F33" s="18">
        <v>123731.35</v>
      </c>
      <c r="G33" s="18">
        <f t="shared" si="1"/>
        <v>642264.11</v>
      </c>
    </row>
    <row r="34" spans="1:7" x14ac:dyDescent="0.2">
      <c r="A34" s="20" t="s">
        <v>53</v>
      </c>
      <c r="B34" s="18">
        <v>0</v>
      </c>
      <c r="C34" s="18">
        <v>2000000</v>
      </c>
      <c r="D34" s="18">
        <f t="shared" si="0"/>
        <v>2000000</v>
      </c>
      <c r="E34" s="18">
        <v>0</v>
      </c>
      <c r="F34" s="18">
        <v>0</v>
      </c>
      <c r="G34" s="18">
        <f t="shared" si="1"/>
        <v>2000000</v>
      </c>
    </row>
    <row r="35" spans="1:7" x14ac:dyDescent="0.2">
      <c r="A35" s="20" t="s">
        <v>54</v>
      </c>
      <c r="B35" s="18">
        <v>0</v>
      </c>
      <c r="C35" s="18">
        <v>1000000</v>
      </c>
      <c r="D35" s="18">
        <f t="shared" si="0"/>
        <v>1000000</v>
      </c>
      <c r="E35" s="18">
        <v>0</v>
      </c>
      <c r="F35" s="18">
        <v>0</v>
      </c>
      <c r="G35" s="18">
        <f t="shared" si="1"/>
        <v>1000000</v>
      </c>
    </row>
    <row r="36" spans="1:7" x14ac:dyDescent="0.2">
      <c r="A36" s="21" t="s">
        <v>10</v>
      </c>
      <c r="B36" s="5">
        <f>SUM(B5:B35)</f>
        <v>148240170</v>
      </c>
      <c r="C36" s="5">
        <f t="shared" ref="C36:G36" si="2">SUM(C5:C35)</f>
        <v>24236388.23</v>
      </c>
      <c r="D36" s="5">
        <f t="shared" si="2"/>
        <v>172476555.22999999</v>
      </c>
      <c r="E36" s="5">
        <f t="shared" si="2"/>
        <v>34378650.690000005</v>
      </c>
      <c r="F36" s="5">
        <f t="shared" si="2"/>
        <v>32904346.919999994</v>
      </c>
      <c r="G36" s="5">
        <f t="shared" si="2"/>
        <v>138097908.54000002</v>
      </c>
    </row>
    <row r="39" spans="1:7" ht="45" customHeight="1" x14ac:dyDescent="0.2">
      <c r="A39" s="30" t="s">
        <v>23</v>
      </c>
      <c r="B39" s="31"/>
      <c r="C39" s="31"/>
      <c r="D39" s="31"/>
      <c r="E39" s="31"/>
      <c r="F39" s="31"/>
      <c r="G39" s="32"/>
    </row>
    <row r="40" spans="1:7" x14ac:dyDescent="0.2">
      <c r="A40" s="2"/>
      <c r="B40" s="22"/>
      <c r="C40" s="22"/>
      <c r="D40" s="22"/>
      <c r="E40" s="22"/>
      <c r="F40" s="22"/>
      <c r="G40" s="23"/>
    </row>
    <row r="41" spans="1:7" x14ac:dyDescent="0.2">
      <c r="A41" s="14"/>
      <c r="B41" s="10" t="s">
        <v>0</v>
      </c>
      <c r="C41" s="11"/>
      <c r="D41" s="11"/>
      <c r="E41" s="11"/>
      <c r="F41" s="12"/>
      <c r="G41" s="28" t="s">
        <v>7</v>
      </c>
    </row>
    <row r="42" spans="1:7" ht="22.5" x14ac:dyDescent="0.2">
      <c r="A42" s="15" t="s">
        <v>1</v>
      </c>
      <c r="B42" s="3" t="s">
        <v>2</v>
      </c>
      <c r="C42" s="3" t="s">
        <v>3</v>
      </c>
      <c r="D42" s="3" t="s">
        <v>4</v>
      </c>
      <c r="E42" s="3" t="s">
        <v>5</v>
      </c>
      <c r="F42" s="3" t="s">
        <v>6</v>
      </c>
      <c r="G42" s="29"/>
    </row>
    <row r="43" spans="1:7" x14ac:dyDescent="0.2">
      <c r="A43" s="16"/>
      <c r="B43" s="4">
        <v>1</v>
      </c>
      <c r="C43" s="4">
        <v>2</v>
      </c>
      <c r="D43" s="4" t="s">
        <v>8</v>
      </c>
      <c r="E43" s="4">
        <v>4</v>
      </c>
      <c r="F43" s="4">
        <v>5</v>
      </c>
      <c r="G43" s="4" t="s">
        <v>9</v>
      </c>
    </row>
    <row r="44" spans="1:7" x14ac:dyDescent="0.2">
      <c r="A44" s="24"/>
      <c r="B44" s="7"/>
      <c r="C44" s="7"/>
      <c r="D44" s="7"/>
      <c r="E44" s="7"/>
      <c r="F44" s="7"/>
      <c r="G44" s="7"/>
    </row>
    <row r="45" spans="1:7" x14ac:dyDescent="0.2">
      <c r="A45" s="13" t="s">
        <v>11</v>
      </c>
      <c r="B45" s="8"/>
      <c r="C45" s="8"/>
      <c r="D45" s="8"/>
      <c r="E45" s="8"/>
      <c r="F45" s="8"/>
      <c r="G45" s="8"/>
    </row>
    <row r="46" spans="1:7" x14ac:dyDescent="0.2">
      <c r="A46" s="13" t="s">
        <v>12</v>
      </c>
      <c r="B46" s="8"/>
      <c r="C46" s="8"/>
      <c r="D46" s="8"/>
      <c r="E46" s="8"/>
      <c r="F46" s="8"/>
      <c r="G46" s="8"/>
    </row>
    <row r="47" spans="1:7" x14ac:dyDescent="0.2">
      <c r="A47" s="13" t="s">
        <v>13</v>
      </c>
      <c r="B47" s="8"/>
      <c r="C47" s="8"/>
      <c r="D47" s="8"/>
      <c r="E47" s="8"/>
      <c r="F47" s="8"/>
      <c r="G47" s="8"/>
    </row>
    <row r="48" spans="1:7" x14ac:dyDescent="0.2">
      <c r="A48" s="13" t="s">
        <v>14</v>
      </c>
      <c r="B48" s="8"/>
      <c r="C48" s="8"/>
      <c r="D48" s="8"/>
      <c r="E48" s="8"/>
      <c r="F48" s="8"/>
      <c r="G48" s="8"/>
    </row>
    <row r="49" spans="1:7" x14ac:dyDescent="0.2">
      <c r="A49" s="2"/>
      <c r="B49" s="9"/>
      <c r="C49" s="9"/>
      <c r="D49" s="9"/>
      <c r="E49" s="9"/>
      <c r="F49" s="9"/>
      <c r="G49" s="9"/>
    </row>
    <row r="50" spans="1:7" x14ac:dyDescent="0.2">
      <c r="A50" s="21" t="s">
        <v>10</v>
      </c>
      <c r="B50" s="5"/>
      <c r="C50" s="5"/>
      <c r="D50" s="5"/>
      <c r="E50" s="5"/>
      <c r="F50" s="5"/>
      <c r="G50" s="5"/>
    </row>
    <row r="53" spans="1:7" ht="45" customHeight="1" x14ac:dyDescent="0.2">
      <c r="A53" s="30" t="s">
        <v>24</v>
      </c>
      <c r="B53" s="31"/>
      <c r="C53" s="31"/>
      <c r="D53" s="31"/>
      <c r="E53" s="31"/>
      <c r="F53" s="31"/>
      <c r="G53" s="32"/>
    </row>
    <row r="54" spans="1:7" x14ac:dyDescent="0.2">
      <c r="A54" s="14"/>
      <c r="B54" s="10" t="s">
        <v>0</v>
      </c>
      <c r="C54" s="11"/>
      <c r="D54" s="11"/>
      <c r="E54" s="11"/>
      <c r="F54" s="12"/>
      <c r="G54" s="28" t="s">
        <v>7</v>
      </c>
    </row>
    <row r="55" spans="1:7" ht="22.5" x14ac:dyDescent="0.2">
      <c r="A55" s="15" t="s">
        <v>1</v>
      </c>
      <c r="B55" s="3" t="s">
        <v>2</v>
      </c>
      <c r="C55" s="3" t="s">
        <v>3</v>
      </c>
      <c r="D55" s="3" t="s">
        <v>4</v>
      </c>
      <c r="E55" s="3" t="s">
        <v>5</v>
      </c>
      <c r="F55" s="3" t="s">
        <v>6</v>
      </c>
      <c r="G55" s="29"/>
    </row>
    <row r="56" spans="1:7" x14ac:dyDescent="0.2">
      <c r="A56" s="16"/>
      <c r="B56" s="4">
        <v>1</v>
      </c>
      <c r="C56" s="4">
        <v>2</v>
      </c>
      <c r="D56" s="4" t="s">
        <v>8</v>
      </c>
      <c r="E56" s="4">
        <v>4</v>
      </c>
      <c r="F56" s="4">
        <v>5</v>
      </c>
      <c r="G56" s="4" t="s">
        <v>9</v>
      </c>
    </row>
    <row r="57" spans="1:7" x14ac:dyDescent="0.2">
      <c r="A57" s="24"/>
      <c r="B57" s="7"/>
      <c r="C57" s="7"/>
      <c r="D57" s="7"/>
      <c r="E57" s="7"/>
      <c r="F57" s="7"/>
      <c r="G57" s="7"/>
    </row>
    <row r="58" spans="1:7" ht="22.5" x14ac:dyDescent="0.2">
      <c r="A58" s="25" t="s">
        <v>15</v>
      </c>
      <c r="B58" s="8">
        <v>148240169</v>
      </c>
      <c r="C58" s="8">
        <v>24236386.229999997</v>
      </c>
      <c r="D58" s="8">
        <f>+B58+C58</f>
        <v>172476555.22999999</v>
      </c>
      <c r="E58" s="8">
        <v>34378646.689999998</v>
      </c>
      <c r="F58" s="8">
        <v>32904341.920000002</v>
      </c>
      <c r="G58" s="8">
        <f>+D58-E58</f>
        <v>138097908.53999999</v>
      </c>
    </row>
    <row r="59" spans="1:7" x14ac:dyDescent="0.2">
      <c r="A59" s="25"/>
      <c r="B59" s="8"/>
      <c r="C59" s="8"/>
      <c r="D59" s="8"/>
      <c r="E59" s="8"/>
      <c r="F59" s="8"/>
      <c r="G59" s="8"/>
    </row>
    <row r="60" spans="1:7" x14ac:dyDescent="0.2">
      <c r="A60" s="25" t="s">
        <v>16</v>
      </c>
      <c r="B60" s="8"/>
      <c r="C60" s="8"/>
      <c r="D60" s="8"/>
      <c r="E60" s="8"/>
      <c r="F60" s="8"/>
      <c r="G60" s="8"/>
    </row>
    <row r="61" spans="1:7" x14ac:dyDescent="0.2">
      <c r="A61" s="25"/>
      <c r="B61" s="8"/>
      <c r="C61" s="8"/>
      <c r="D61" s="8"/>
      <c r="E61" s="8"/>
      <c r="F61" s="8"/>
      <c r="G61" s="8"/>
    </row>
    <row r="62" spans="1:7" ht="22.5" x14ac:dyDescent="0.2">
      <c r="A62" s="25" t="s">
        <v>17</v>
      </c>
      <c r="B62" s="8"/>
      <c r="C62" s="8"/>
      <c r="D62" s="8"/>
      <c r="E62" s="8"/>
      <c r="F62" s="8"/>
      <c r="G62" s="8"/>
    </row>
    <row r="63" spans="1:7" x14ac:dyDescent="0.2">
      <c r="A63" s="25"/>
      <c r="B63" s="8"/>
      <c r="C63" s="8"/>
      <c r="D63" s="8"/>
      <c r="E63" s="8"/>
      <c r="F63" s="8"/>
      <c r="G63" s="8"/>
    </row>
    <row r="64" spans="1:7" ht="22.5" x14ac:dyDescent="0.2">
      <c r="A64" s="25" t="s">
        <v>18</v>
      </c>
      <c r="B64" s="8"/>
      <c r="C64" s="8"/>
      <c r="D64" s="8"/>
      <c r="E64" s="8"/>
      <c r="F64" s="8"/>
      <c r="G64" s="8"/>
    </row>
    <row r="65" spans="1:7" x14ac:dyDescent="0.2">
      <c r="A65" s="25"/>
      <c r="B65" s="8"/>
      <c r="C65" s="8"/>
      <c r="D65" s="8"/>
      <c r="E65" s="8"/>
      <c r="F65" s="8"/>
      <c r="G65" s="8"/>
    </row>
    <row r="66" spans="1:7" ht="22.5" x14ac:dyDescent="0.2">
      <c r="A66" s="25" t="s">
        <v>19</v>
      </c>
      <c r="B66" s="8"/>
      <c r="C66" s="8"/>
      <c r="D66" s="8"/>
      <c r="E66" s="8"/>
      <c r="F66" s="8"/>
      <c r="G66" s="8"/>
    </row>
    <row r="67" spans="1:7" x14ac:dyDescent="0.2">
      <c r="A67" s="25"/>
      <c r="B67" s="8"/>
      <c r="C67" s="8"/>
      <c r="D67" s="8"/>
      <c r="E67" s="8"/>
      <c r="F67" s="8"/>
      <c r="G67" s="8"/>
    </row>
    <row r="68" spans="1:7" ht="22.5" x14ac:dyDescent="0.2">
      <c r="A68" s="25" t="s">
        <v>20</v>
      </c>
      <c r="B68" s="8"/>
      <c r="C68" s="8"/>
      <c r="D68" s="8"/>
      <c r="E68" s="8"/>
      <c r="F68" s="8"/>
      <c r="G68" s="8"/>
    </row>
    <row r="69" spans="1:7" x14ac:dyDescent="0.2">
      <c r="A69" s="25"/>
      <c r="B69" s="8"/>
      <c r="C69" s="8"/>
      <c r="D69" s="8"/>
      <c r="E69" s="8"/>
      <c r="F69" s="8"/>
      <c r="G69" s="8"/>
    </row>
    <row r="70" spans="1:7" x14ac:dyDescent="0.2">
      <c r="A70" s="25" t="s">
        <v>21</v>
      </c>
      <c r="B70" s="8"/>
      <c r="C70" s="8"/>
      <c r="D70" s="8"/>
      <c r="E70" s="8"/>
      <c r="F70" s="8"/>
      <c r="G70" s="8"/>
    </row>
    <row r="71" spans="1:7" x14ac:dyDescent="0.2">
      <c r="A71" s="26"/>
      <c r="B71" s="9"/>
      <c r="C71" s="9"/>
      <c r="D71" s="9"/>
      <c r="E71" s="9"/>
      <c r="F71" s="9"/>
      <c r="G71" s="9"/>
    </row>
    <row r="72" spans="1:7" x14ac:dyDescent="0.2">
      <c r="A72" s="27" t="s">
        <v>10</v>
      </c>
      <c r="B72" s="5">
        <f>SUM(B58:B71)</f>
        <v>148240169</v>
      </c>
      <c r="C72" s="5">
        <f t="shared" ref="C72:G72" si="3">SUM(C58:C71)</f>
        <v>24236386.229999997</v>
      </c>
      <c r="D72" s="5">
        <f t="shared" si="3"/>
        <v>172476555.22999999</v>
      </c>
      <c r="E72" s="5">
        <f t="shared" si="3"/>
        <v>34378646.689999998</v>
      </c>
      <c r="F72" s="5">
        <f t="shared" si="3"/>
        <v>32904341.920000002</v>
      </c>
      <c r="G72" s="5">
        <f t="shared" si="3"/>
        <v>138097908.53999999</v>
      </c>
    </row>
  </sheetData>
  <sheetProtection formatCells="0" formatColumns="0" formatRows="0" insertRows="0" deleteRows="0" autoFilter="0"/>
  <mergeCells count="6">
    <mergeCell ref="G3:G4"/>
    <mergeCell ref="G41:G42"/>
    <mergeCell ref="G54:G55"/>
    <mergeCell ref="A1:G1"/>
    <mergeCell ref="A39:G39"/>
    <mergeCell ref="A53:G53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r:id="rId1"/>
  <ignoredErrors>
    <ignoredError sqref="B72:G72 D58 G58 B36:G3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0c865bf4-0f22-4e4d-b041-7b0c1657e5a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Ángeles Ramírez</cp:lastModifiedBy>
  <cp:revision/>
  <cp:lastPrinted>2023-04-22T01:25:52Z</cp:lastPrinted>
  <dcterms:created xsi:type="dcterms:W3CDTF">2014-02-10T03:37:14Z</dcterms:created>
  <dcterms:modified xsi:type="dcterms:W3CDTF">2023-04-27T19:57:44Z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