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ÚBLICA\Cuenta Pública 2021\Cuarto Trimestre\Presupuestales\"/>
    </mc:Choice>
  </mc:AlternateContent>
  <bookViews>
    <workbookView xWindow="0" yWindow="0" windowWidth="20490" windowHeight="7665" tabRatio="885"/>
  </bookViews>
  <sheets>
    <sheet name="CA" sheetId="4" r:id="rId1"/>
  </sheets>
  <calcPr calcId="162913" concurrentCalc="0"/>
</workbook>
</file>

<file path=xl/calcChain.xml><?xml version="1.0" encoding="utf-8"?>
<calcChain xmlns="http://schemas.openxmlformats.org/spreadsheetml/2006/main">
  <c r="H35" i="4" l="1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49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73" i="4"/>
  <c r="E59" i="4"/>
  <c r="E73" i="4"/>
  <c r="F73" i="4"/>
  <c r="G73" i="4"/>
  <c r="C73" i="4"/>
  <c r="D51" i="4"/>
  <c r="E51" i="4"/>
  <c r="F51" i="4"/>
  <c r="G51" i="4"/>
  <c r="H49" i="4"/>
  <c r="H51" i="4"/>
  <c r="C51" i="4"/>
  <c r="D37" i="4"/>
  <c r="E37" i="4"/>
  <c r="F37" i="4"/>
  <c r="G37" i="4"/>
  <c r="H37" i="4"/>
  <c r="C37" i="4"/>
  <c r="H59" i="4"/>
  <c r="H73" i="4"/>
</calcChain>
</file>

<file path=xl/sharedStrings.xml><?xml version="1.0" encoding="utf-8"?>
<sst xmlns="http://schemas.openxmlformats.org/spreadsheetml/2006/main" count="78" uniqueCount="56">
  <si>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</si>
  <si>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</si>
  <si>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</si>
  <si>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</si>
  <si>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</si>
  <si>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</si>
  <si>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</si>
  <si>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</si>
  <si>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</si>
  <si>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</si>
  <si>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</si>
  <si>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</si>
  <si>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</si>
  <si>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</si>
  <si>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</si>
  <si>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</si>
  <si>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</si>
  <si>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</si>
  <si>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</si>
  <si>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</si>
  <si>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</si>
  <si>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</si>
  <si>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</si>
  <si>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ADMINISTRACION DE BIENES Y RECURSOS FINA</t>
  </si>
  <si>
    <t>INFORMATICA Y PROGRAMACION</t>
  </si>
  <si>
    <t>CAPACITACION CONTINUA</t>
  </si>
  <si>
    <t>PROTECCION CIVIL</t>
  </si>
  <si>
    <t>OPERACION DE DEPORTE SELECTIVO</t>
  </si>
  <si>
    <t>OLIMPIADA Y PARA OLIMPIADA NACIONAL</t>
  </si>
  <si>
    <t>CIENCIAS APLICADAS AL DEPORTE</t>
  </si>
  <si>
    <t>METODOLOGIA DEL ENTRENAMIENTO</t>
  </si>
  <si>
    <t>GESTION Y ATENCION CIUDADNA A TRAVEZ</t>
  </si>
  <si>
    <t>PROGRAMAS DE INNOVACION</t>
  </si>
  <si>
    <t>OPERACION DE EVENTOS Y MERCADOTECNIA</t>
  </si>
  <si>
    <t>COMUNICACION SOCIAL</t>
  </si>
  <si>
    <t>APOYO A EVENTOS DEPORTIVOS</t>
  </si>
  <si>
    <t>MERCADOTECNIA</t>
  </si>
  <si>
    <t>MARATON LEON</t>
  </si>
  <si>
    <t>CULTURA FISICA Y RECREACION</t>
  </si>
  <si>
    <t>PERSONAS CON DISCAPACIDAD</t>
  </si>
  <si>
    <t>ACTIVACION FISICA EN MINIDEPORTIVAS</t>
  </si>
  <si>
    <t>ESCUELAS DE INICIO AL DEPORTE UNIDADES</t>
  </si>
  <si>
    <t>ACTIVACION FISICA ESCOLAR Y LABORAL</t>
  </si>
  <si>
    <t>OPERACION DE INFRAESTRUCTURA</t>
  </si>
  <si>
    <t>MANTENIMIENTO UD ANTONIO TOTA CARBAJAL</t>
  </si>
  <si>
    <t>MANTENIMIENTO UD EFM</t>
  </si>
  <si>
    <t>MANTENIMIENTO UD LUIS I RODRIGUEZ</t>
  </si>
  <si>
    <t>MANTENIMIENTO UNIDAD CHAPALITA</t>
  </si>
  <si>
    <t>MANTENIMMIENTO UNIDAD PARQUE DEL ARBOL</t>
  </si>
  <si>
    <t>MANTENIMIENTO UD JESUS RODRIGUEZ GAONA</t>
  </si>
  <si>
    <t>MANTENIMIENTO UD NUEVO MILENIO</t>
  </si>
  <si>
    <t>MANTENIMIENTO UD PARQUE HILAMAS</t>
  </si>
  <si>
    <t>RECREACION Y VINCULACION SOCIAL</t>
  </si>
  <si>
    <t>Gobierno (Federal/Estatal/Municipal) de Guanajuato
Estado Analítico del Ejercicio del Presupuesto de Egresos
Clasificación Administrativa
Del 1 de Enero al 30 de Septiembre 2021</t>
  </si>
  <si>
    <t>Sector Paraestatal del Gobierno (Federal/Estatal/Municipal) de Guanajuato
Estado Analítico del Ejercicio del Presupuesto de Egresos
Clasificación Administrativa
Del 1 de Enero al 30 de Septiembre 2021</t>
  </si>
  <si>
    <t>Comisión Municipal de Cultura Física y Deporte de León, Guanajuato.
Estado Analítico del Ejercicio del Presupuesto de Egresos
Clasificación Administrativa
Del 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</si>
</sst>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/>
    </xf>
    <xf numFmtId="3" fontId="6" fillId="0" borderId="8" xfId="0" applyNumberFormat="1" applyFont="1" applyFill="1" applyBorder="1" applyProtection="1">
      <protection locked="0"/>
    </xf>
    <xf numFmtId="0" fontId="0" fillId="0" borderId="15" xfId="0" applyFill="1" applyBorder="1" applyAlignment="1" applyProtection="1">
      <alignment vertical="center"/>
      <protection locked="0"/>
    </xf>
    <xf numFmtId="3" fontId="0" fillId="0" borderId="15" xfId="0" applyNumberForma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Protection="1">
      <protection locked="0"/>
    </xf>
    <xf numFmtId="3" fontId="0" fillId="0" borderId="15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250032</xdr:colOff>
      <xdr:row>79</xdr:row>
      <xdr:rowOff>107156</xdr:rowOff>
    </xdr:from>
    <xdr:to>
      <xdr:col>7</xdr:col>
      <xdr:colOff>508747</xdr:colOff>
      <xdr:row>85</xdr:row>
      <xdr:rowOff>79034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766" y="13852922"/>
          <a:ext cx="897409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abSelected="1" zoomScale="160" zoomScaleNormal="16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6" t="s">
        <v>55</v>
      </c>
      <c r="B1" s="27"/>
      <c r="C1" s="27"/>
      <c r="D1" s="27"/>
      <c r="E1" s="27"/>
      <c r="F1" s="27"/>
      <c r="G1" s="27"/>
      <c r="H1" s="28"/>
    </row>
    <row r="2" spans="1:8" x14ac:dyDescent="0.2">
      <c r="B2" s="8"/>
      <c r="C2" s="8"/>
      <c r="D2" s="8"/>
      <c r="E2" s="8"/>
      <c r="F2" s="8"/>
      <c r="G2" s="8"/>
      <c r="H2" s="8"/>
    </row>
    <row r="3" spans="1:8" x14ac:dyDescent="0.2">
      <c r="A3" s="29" t="s">
        <v>12</v>
      </c>
      <c r="B3" s="30"/>
      <c r="C3" s="26" t="s">
        <v>18</v>
      </c>
      <c r="D3" s="27"/>
      <c r="E3" s="27"/>
      <c r="F3" s="27"/>
      <c r="G3" s="28"/>
      <c r="H3" s="35" t="s">
        <v>17</v>
      </c>
    </row>
    <row r="4" spans="1:8" ht="24.95" customHeight="1" x14ac:dyDescent="0.2">
      <c r="A4" s="31"/>
      <c r="B4" s="32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6"/>
    </row>
    <row r="5" spans="1:8" x14ac:dyDescent="0.2">
      <c r="A5" s="33"/>
      <c r="B5" s="34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20" t="s">
        <v>23</v>
      </c>
      <c r="C6" s="21">
        <v>11864372</v>
      </c>
      <c r="D6" s="21">
        <v>11877023.529999999</v>
      </c>
      <c r="E6" s="21">
        <f>+C6+D6</f>
        <v>23741395.530000001</v>
      </c>
      <c r="F6" s="21">
        <v>23678260.800000001</v>
      </c>
      <c r="G6" s="21">
        <v>23619103.940000001</v>
      </c>
      <c r="H6" s="22">
        <f>+E6-F6</f>
        <v>63134.730000000447</v>
      </c>
    </row>
    <row r="7" spans="1:8" x14ac:dyDescent="0.2">
      <c r="A7" s="20" t="s">
        <v>24</v>
      </c>
      <c r="C7" s="21">
        <v>655569</v>
      </c>
      <c r="D7" s="21">
        <v>64533.25</v>
      </c>
      <c r="E7" s="21">
        <f t="shared" ref="E7:E35" si="0">+C7+D7</f>
        <v>720102.25</v>
      </c>
      <c r="F7" s="21">
        <v>717148.37</v>
      </c>
      <c r="G7" s="21">
        <v>717148.37</v>
      </c>
      <c r="H7" s="22">
        <f t="shared" ref="H7:H35" si="1">+E7-F7</f>
        <v>2953.8800000000047</v>
      </c>
    </row>
    <row r="8" spans="1:8" x14ac:dyDescent="0.2">
      <c r="A8" s="20" t="s">
        <v>25</v>
      </c>
      <c r="C8" s="21">
        <v>116306</v>
      </c>
      <c r="D8" s="21">
        <v>1480.12</v>
      </c>
      <c r="E8" s="21">
        <f t="shared" si="0"/>
        <v>117786.12</v>
      </c>
      <c r="F8" s="21">
        <v>111391.17</v>
      </c>
      <c r="G8" s="21">
        <v>111391.17</v>
      </c>
      <c r="H8" s="22">
        <f t="shared" si="1"/>
        <v>6394.9499999999971</v>
      </c>
    </row>
    <row r="9" spans="1:8" x14ac:dyDescent="0.2">
      <c r="A9" s="20" t="s">
        <v>26</v>
      </c>
      <c r="C9" s="21">
        <v>4615206</v>
      </c>
      <c r="D9" s="21">
        <v>-116746.26</v>
      </c>
      <c r="E9" s="21">
        <f t="shared" si="0"/>
        <v>4498459.74</v>
      </c>
      <c r="F9" s="21">
        <v>4496446.21</v>
      </c>
      <c r="G9" s="21">
        <v>4496446.21</v>
      </c>
      <c r="H9" s="22">
        <f t="shared" si="1"/>
        <v>2013.5300000002608</v>
      </c>
    </row>
    <row r="10" spans="1:8" x14ac:dyDescent="0.2">
      <c r="A10" s="20" t="s">
        <v>27</v>
      </c>
      <c r="C10" s="21">
        <v>4265904</v>
      </c>
      <c r="D10" s="21">
        <v>52946.7</v>
      </c>
      <c r="E10" s="21">
        <f t="shared" si="0"/>
        <v>4318850.7</v>
      </c>
      <c r="F10" s="21">
        <v>4314431</v>
      </c>
      <c r="G10" s="21">
        <v>4314431</v>
      </c>
      <c r="H10" s="22">
        <f t="shared" si="1"/>
        <v>4419.7000000001863</v>
      </c>
    </row>
    <row r="11" spans="1:8" x14ac:dyDescent="0.2">
      <c r="A11" s="20" t="s">
        <v>28</v>
      </c>
      <c r="C11" s="21">
        <v>1555185</v>
      </c>
      <c r="D11" s="21">
        <v>58380.160000000003</v>
      </c>
      <c r="E11" s="21">
        <f t="shared" si="0"/>
        <v>1613565.16</v>
      </c>
      <c r="F11" s="21">
        <v>1603332.5</v>
      </c>
      <c r="G11" s="21">
        <v>1549812.64</v>
      </c>
      <c r="H11" s="22">
        <f t="shared" si="1"/>
        <v>10232.659999999916</v>
      </c>
    </row>
    <row r="12" spans="1:8" x14ac:dyDescent="0.2">
      <c r="A12" s="20" t="s">
        <v>29</v>
      </c>
      <c r="C12" s="21">
        <v>409036</v>
      </c>
      <c r="D12" s="21">
        <v>46091.44</v>
      </c>
      <c r="E12" s="21">
        <f t="shared" si="0"/>
        <v>455127.44</v>
      </c>
      <c r="F12" s="21">
        <v>451438.82</v>
      </c>
      <c r="G12" s="21">
        <v>451438.82</v>
      </c>
      <c r="H12" s="22">
        <f t="shared" si="1"/>
        <v>3688.6199999999953</v>
      </c>
    </row>
    <row r="13" spans="1:8" x14ac:dyDescent="0.2">
      <c r="A13" s="20" t="s">
        <v>30</v>
      </c>
      <c r="C13" s="21">
        <v>10438</v>
      </c>
      <c r="D13" s="21">
        <v>801.11</v>
      </c>
      <c r="E13" s="21">
        <f t="shared" si="0"/>
        <v>11239.11</v>
      </c>
      <c r="F13" s="21">
        <v>9595.92</v>
      </c>
      <c r="G13" s="21">
        <v>9595.92</v>
      </c>
      <c r="H13" s="22">
        <f t="shared" si="1"/>
        <v>1643.1900000000005</v>
      </c>
    </row>
    <row r="14" spans="1:8" x14ac:dyDescent="0.2">
      <c r="A14" s="20" t="s">
        <v>31</v>
      </c>
      <c r="C14" s="21">
        <v>3544555</v>
      </c>
      <c r="D14" s="21">
        <v>736729.59</v>
      </c>
      <c r="E14" s="21">
        <f t="shared" si="0"/>
        <v>4281284.59</v>
      </c>
      <c r="F14" s="21">
        <v>4199183.01</v>
      </c>
      <c r="G14" s="21">
        <v>4198088.62</v>
      </c>
      <c r="H14" s="22">
        <f t="shared" si="1"/>
        <v>82101.580000000075</v>
      </c>
    </row>
    <row r="15" spans="1:8" x14ac:dyDescent="0.2">
      <c r="A15" s="20" t="s">
        <v>32</v>
      </c>
      <c r="C15" s="21">
        <v>653739</v>
      </c>
      <c r="D15" s="21">
        <v>34737.53</v>
      </c>
      <c r="E15" s="21">
        <f t="shared" si="0"/>
        <v>688476.53</v>
      </c>
      <c r="F15" s="21">
        <v>686263.08</v>
      </c>
      <c r="G15" s="21">
        <v>686263.08</v>
      </c>
      <c r="H15" s="22">
        <f t="shared" si="1"/>
        <v>2213.4500000000698</v>
      </c>
    </row>
    <row r="16" spans="1:8" x14ac:dyDescent="0.2">
      <c r="A16" s="20" t="s">
        <v>33</v>
      </c>
      <c r="C16" s="21">
        <v>1016212</v>
      </c>
      <c r="D16" s="21">
        <v>120080.44</v>
      </c>
      <c r="E16" s="21">
        <f t="shared" si="0"/>
        <v>1136292.44</v>
      </c>
      <c r="F16" s="21">
        <v>1120053.1200000001</v>
      </c>
      <c r="G16" s="21">
        <v>1120053.1200000001</v>
      </c>
      <c r="H16" s="22">
        <f t="shared" si="1"/>
        <v>16239.319999999832</v>
      </c>
    </row>
    <row r="17" spans="1:8" x14ac:dyDescent="0.2">
      <c r="A17" s="20" t="s">
        <v>34</v>
      </c>
      <c r="C17" s="21">
        <v>1955264</v>
      </c>
      <c r="D17" s="21">
        <v>-537110.39</v>
      </c>
      <c r="E17" s="21">
        <f t="shared" si="0"/>
        <v>1418153.6099999999</v>
      </c>
      <c r="F17" s="21">
        <v>1401232.42</v>
      </c>
      <c r="G17" s="21">
        <v>1401208.42</v>
      </c>
      <c r="H17" s="22">
        <f t="shared" si="1"/>
        <v>16921.189999999944</v>
      </c>
    </row>
    <row r="18" spans="1:8" x14ac:dyDescent="0.2">
      <c r="A18" s="20" t="s">
        <v>35</v>
      </c>
      <c r="C18" s="21">
        <v>765416</v>
      </c>
      <c r="D18" s="21">
        <v>732633.02</v>
      </c>
      <c r="E18" s="21">
        <f t="shared" si="0"/>
        <v>1498049.02</v>
      </c>
      <c r="F18" s="21">
        <v>1432322.89</v>
      </c>
      <c r="G18" s="21">
        <v>1424792.53</v>
      </c>
      <c r="H18" s="22">
        <f t="shared" si="1"/>
        <v>65726.130000000121</v>
      </c>
    </row>
    <row r="19" spans="1:8" x14ac:dyDescent="0.2">
      <c r="A19" s="20" t="s">
        <v>36</v>
      </c>
      <c r="C19" s="21">
        <v>142175</v>
      </c>
      <c r="D19" s="21">
        <v>-690.12</v>
      </c>
      <c r="E19" s="21">
        <f t="shared" si="0"/>
        <v>141484.88</v>
      </c>
      <c r="F19" s="21">
        <v>141484.88</v>
      </c>
      <c r="G19" s="21">
        <v>141484.88</v>
      </c>
      <c r="H19" s="22">
        <f t="shared" si="1"/>
        <v>0</v>
      </c>
    </row>
    <row r="20" spans="1:8" x14ac:dyDescent="0.2">
      <c r="A20" s="20" t="s">
        <v>37</v>
      </c>
      <c r="C20" s="21">
        <v>0</v>
      </c>
      <c r="D20" s="21">
        <v>3736197.06</v>
      </c>
      <c r="E20" s="21">
        <f t="shared" si="0"/>
        <v>3736197.06</v>
      </c>
      <c r="F20" s="21">
        <v>3724148.3</v>
      </c>
      <c r="G20" s="21">
        <v>3302468.3</v>
      </c>
      <c r="H20" s="22">
        <f t="shared" si="1"/>
        <v>12048.760000000242</v>
      </c>
    </row>
    <row r="21" spans="1:8" x14ac:dyDescent="0.2">
      <c r="A21" s="20" t="s">
        <v>38</v>
      </c>
      <c r="C21" s="21">
        <v>1008013</v>
      </c>
      <c r="D21" s="21">
        <v>176390.1</v>
      </c>
      <c r="E21" s="21">
        <f t="shared" si="0"/>
        <v>1184403.1000000001</v>
      </c>
      <c r="F21" s="21">
        <v>1101652.8500000001</v>
      </c>
      <c r="G21" s="21">
        <v>1041796.85</v>
      </c>
      <c r="H21" s="22">
        <f t="shared" si="1"/>
        <v>82750.25</v>
      </c>
    </row>
    <row r="22" spans="1:8" x14ac:dyDescent="0.2">
      <c r="A22" s="20" t="s">
        <v>39</v>
      </c>
      <c r="C22" s="21">
        <v>678061</v>
      </c>
      <c r="D22" s="21">
        <v>68798.38</v>
      </c>
      <c r="E22" s="21">
        <f t="shared" si="0"/>
        <v>746859.38</v>
      </c>
      <c r="F22" s="21">
        <v>744105.79</v>
      </c>
      <c r="G22" s="21">
        <v>744105.79</v>
      </c>
      <c r="H22" s="22">
        <f t="shared" si="1"/>
        <v>2753.5899999999674</v>
      </c>
    </row>
    <row r="23" spans="1:8" x14ac:dyDescent="0.2">
      <c r="A23" s="20" t="s">
        <v>40</v>
      </c>
      <c r="C23" s="21">
        <v>307730</v>
      </c>
      <c r="D23" s="21">
        <v>4337.51</v>
      </c>
      <c r="E23" s="21">
        <f t="shared" si="0"/>
        <v>312067.51</v>
      </c>
      <c r="F23" s="21">
        <v>309530.25</v>
      </c>
      <c r="G23" s="21">
        <v>309530.25</v>
      </c>
      <c r="H23" s="22">
        <f t="shared" si="1"/>
        <v>2537.2600000000093</v>
      </c>
    </row>
    <row r="24" spans="1:8" x14ac:dyDescent="0.2">
      <c r="A24" s="20" t="s">
        <v>41</v>
      </c>
      <c r="C24" s="21">
        <v>6849119</v>
      </c>
      <c r="D24" s="21">
        <v>1275761.8400000001</v>
      </c>
      <c r="E24" s="21">
        <f t="shared" si="0"/>
        <v>8124880.8399999999</v>
      </c>
      <c r="F24" s="21">
        <v>8092406.7400000002</v>
      </c>
      <c r="G24" s="21">
        <v>8092406.7400000002</v>
      </c>
      <c r="H24" s="22">
        <f t="shared" si="1"/>
        <v>32474.099999999627</v>
      </c>
    </row>
    <row r="25" spans="1:8" x14ac:dyDescent="0.2">
      <c r="A25" s="20" t="s">
        <v>42</v>
      </c>
      <c r="C25" s="21">
        <v>81061</v>
      </c>
      <c r="D25" s="21">
        <v>75823.509999999995</v>
      </c>
      <c r="E25" s="21">
        <f t="shared" si="0"/>
        <v>156884.51</v>
      </c>
      <c r="F25" s="21">
        <v>146355.17000000001</v>
      </c>
      <c r="G25" s="21">
        <v>146355.17000000001</v>
      </c>
      <c r="H25" s="22">
        <f t="shared" si="1"/>
        <v>10529.339999999997</v>
      </c>
    </row>
    <row r="26" spans="1:8" x14ac:dyDescent="0.2">
      <c r="A26" s="20" t="s">
        <v>43</v>
      </c>
      <c r="C26" s="21">
        <v>5935313</v>
      </c>
      <c r="D26" s="21">
        <v>953933.37</v>
      </c>
      <c r="E26" s="21">
        <f t="shared" si="0"/>
        <v>6889246.3700000001</v>
      </c>
      <c r="F26" s="21">
        <v>5985023.7699999996</v>
      </c>
      <c r="G26" s="21">
        <v>5907205.5700000003</v>
      </c>
      <c r="H26" s="22">
        <f t="shared" si="1"/>
        <v>904222.60000000056</v>
      </c>
    </row>
    <row r="27" spans="1:8" x14ac:dyDescent="0.2">
      <c r="A27" s="20" t="s">
        <v>44</v>
      </c>
      <c r="C27" s="21">
        <v>3744513</v>
      </c>
      <c r="D27" s="21">
        <v>910938.44</v>
      </c>
      <c r="E27" s="21">
        <f t="shared" si="0"/>
        <v>4655451.4399999995</v>
      </c>
      <c r="F27" s="21">
        <v>4464348.34</v>
      </c>
      <c r="G27" s="21">
        <v>4442770.18</v>
      </c>
      <c r="H27" s="22">
        <f t="shared" si="1"/>
        <v>191103.09999999963</v>
      </c>
    </row>
    <row r="28" spans="1:8" x14ac:dyDescent="0.2">
      <c r="A28" s="20" t="s">
        <v>45</v>
      </c>
      <c r="C28" s="21">
        <v>11006919</v>
      </c>
      <c r="D28" s="21">
        <v>1831951.24</v>
      </c>
      <c r="E28" s="21">
        <f t="shared" si="0"/>
        <v>12838870.24</v>
      </c>
      <c r="F28" s="21">
        <v>12078756.130000001</v>
      </c>
      <c r="G28" s="21">
        <v>11984033.15</v>
      </c>
      <c r="H28" s="22">
        <f t="shared" si="1"/>
        <v>760114.1099999994</v>
      </c>
    </row>
    <row r="29" spans="1:8" x14ac:dyDescent="0.2">
      <c r="A29" s="20" t="s">
        <v>46</v>
      </c>
      <c r="C29" s="21">
        <v>2145810</v>
      </c>
      <c r="D29" s="21">
        <v>786438.02</v>
      </c>
      <c r="E29" s="21">
        <f t="shared" si="0"/>
        <v>2932248.02</v>
      </c>
      <c r="F29" s="21">
        <v>2655001.84</v>
      </c>
      <c r="G29" s="21">
        <v>2633834.0699999998</v>
      </c>
      <c r="H29" s="22">
        <f t="shared" si="1"/>
        <v>277246.18000000017</v>
      </c>
    </row>
    <row r="30" spans="1:8" x14ac:dyDescent="0.2">
      <c r="A30" s="20" t="s">
        <v>47</v>
      </c>
      <c r="C30" s="21">
        <v>1413519</v>
      </c>
      <c r="D30" s="21">
        <v>-36526.22</v>
      </c>
      <c r="E30" s="21">
        <f t="shared" si="0"/>
        <v>1376992.78</v>
      </c>
      <c r="F30" s="21">
        <v>1285904.05</v>
      </c>
      <c r="G30" s="21">
        <v>1266947.1000000001</v>
      </c>
      <c r="H30" s="22">
        <f t="shared" si="1"/>
        <v>91088.729999999981</v>
      </c>
    </row>
    <row r="31" spans="1:8" x14ac:dyDescent="0.2">
      <c r="A31" s="20" t="s">
        <v>48</v>
      </c>
      <c r="C31" s="21">
        <v>2139806</v>
      </c>
      <c r="D31" s="21">
        <v>-47612.47</v>
      </c>
      <c r="E31" s="21">
        <f t="shared" si="0"/>
        <v>2092193.53</v>
      </c>
      <c r="F31" s="21">
        <v>2026392.02</v>
      </c>
      <c r="G31" s="21">
        <v>2007715.37</v>
      </c>
      <c r="H31" s="22">
        <f t="shared" si="1"/>
        <v>65801.510000000009</v>
      </c>
    </row>
    <row r="32" spans="1:8" x14ac:dyDescent="0.2">
      <c r="A32" s="20" t="s">
        <v>49</v>
      </c>
      <c r="C32" s="21">
        <v>1621764</v>
      </c>
      <c r="D32" s="21">
        <v>116454.06</v>
      </c>
      <c r="E32" s="21">
        <f t="shared" si="0"/>
        <v>1738218.06</v>
      </c>
      <c r="F32" s="21">
        <v>1444330.57</v>
      </c>
      <c r="G32" s="21">
        <v>1428335.32</v>
      </c>
      <c r="H32" s="22">
        <f t="shared" si="1"/>
        <v>293887.49</v>
      </c>
    </row>
    <row r="33" spans="1:8" x14ac:dyDescent="0.2">
      <c r="A33" s="20" t="s">
        <v>50</v>
      </c>
      <c r="C33" s="21">
        <v>1231795</v>
      </c>
      <c r="D33" s="21">
        <v>-149727.62</v>
      </c>
      <c r="E33" s="21">
        <f t="shared" si="0"/>
        <v>1082067.3799999999</v>
      </c>
      <c r="F33" s="21">
        <v>1058115.77</v>
      </c>
      <c r="G33" s="21">
        <v>1051059.83</v>
      </c>
      <c r="H33" s="22">
        <f t="shared" si="1"/>
        <v>23951.60999999987</v>
      </c>
    </row>
    <row r="34" spans="1:8" x14ac:dyDescent="0.2">
      <c r="A34" s="20" t="s">
        <v>51</v>
      </c>
      <c r="C34" s="21">
        <v>848207</v>
      </c>
      <c r="D34" s="21">
        <v>-34661.14</v>
      </c>
      <c r="E34" s="21">
        <f t="shared" si="0"/>
        <v>813545.86</v>
      </c>
      <c r="F34" s="21">
        <v>659271.41</v>
      </c>
      <c r="G34" s="21">
        <v>654706.72</v>
      </c>
      <c r="H34" s="22">
        <f t="shared" si="1"/>
        <v>154274.44999999995</v>
      </c>
    </row>
    <row r="35" spans="1:8" x14ac:dyDescent="0.2">
      <c r="A35" s="20" t="s">
        <v>52</v>
      </c>
      <c r="C35" s="21">
        <v>2268803</v>
      </c>
      <c r="D35" s="21">
        <v>370095.85</v>
      </c>
      <c r="E35" s="21">
        <f t="shared" si="0"/>
        <v>2638898.85</v>
      </c>
      <c r="F35" s="21">
        <v>2629959.73</v>
      </c>
      <c r="G35" s="21">
        <v>2502282.2799999998</v>
      </c>
      <c r="H35" s="22">
        <f t="shared" si="1"/>
        <v>8939.1200000001118</v>
      </c>
    </row>
    <row r="36" spans="1:8" x14ac:dyDescent="0.2">
      <c r="A36" s="3"/>
      <c r="B36" s="6"/>
      <c r="C36" s="23"/>
      <c r="D36" s="23"/>
      <c r="E36" s="23"/>
      <c r="F36" s="23"/>
      <c r="G36" s="23"/>
      <c r="H36" s="23"/>
    </row>
    <row r="37" spans="1:8" x14ac:dyDescent="0.2">
      <c r="A37" s="7"/>
      <c r="B37" s="17" t="s">
        <v>11</v>
      </c>
      <c r="C37" s="19">
        <f>SUM(C6:C36)</f>
        <v>72849810</v>
      </c>
      <c r="D37" s="19">
        <f t="shared" ref="D37:H37" si="2">SUM(D6:D36)</f>
        <v>23109482.050000001</v>
      </c>
      <c r="E37" s="19">
        <f t="shared" si="2"/>
        <v>95959292.049999982</v>
      </c>
      <c r="F37" s="19">
        <f t="shared" si="2"/>
        <v>92767886.919999987</v>
      </c>
      <c r="G37" s="19">
        <f t="shared" si="2"/>
        <v>91756811.409999996</v>
      </c>
      <c r="H37" s="19">
        <f t="shared" si="2"/>
        <v>3191405.13</v>
      </c>
    </row>
    <row r="40" spans="1:8" ht="45" customHeight="1" x14ac:dyDescent="0.2">
      <c r="A40" s="26" t="s">
        <v>53</v>
      </c>
      <c r="B40" s="27"/>
      <c r="C40" s="27"/>
      <c r="D40" s="27"/>
      <c r="E40" s="27"/>
      <c r="F40" s="27"/>
      <c r="G40" s="27"/>
      <c r="H40" s="28"/>
    </row>
    <row r="42" spans="1:8" x14ac:dyDescent="0.2">
      <c r="A42" s="29" t="s">
        <v>12</v>
      </c>
      <c r="B42" s="30"/>
      <c r="C42" s="26" t="s">
        <v>18</v>
      </c>
      <c r="D42" s="27"/>
      <c r="E42" s="27"/>
      <c r="F42" s="27"/>
      <c r="G42" s="28"/>
      <c r="H42" s="35" t="s">
        <v>17</v>
      </c>
    </row>
    <row r="43" spans="1:8" ht="22.5" x14ac:dyDescent="0.2">
      <c r="A43" s="31"/>
      <c r="B43" s="32"/>
      <c r="C43" s="4" t="s">
        <v>13</v>
      </c>
      <c r="D43" s="4" t="s">
        <v>19</v>
      </c>
      <c r="E43" s="4" t="s">
        <v>14</v>
      </c>
      <c r="F43" s="4" t="s">
        <v>15</v>
      </c>
      <c r="G43" s="4" t="s">
        <v>16</v>
      </c>
      <c r="H43" s="36"/>
    </row>
    <row r="44" spans="1:8" x14ac:dyDescent="0.2">
      <c r="A44" s="33"/>
      <c r="B44" s="34"/>
      <c r="C44" s="5">
        <v>1</v>
      </c>
      <c r="D44" s="5">
        <v>2</v>
      </c>
      <c r="E44" s="5" t="s">
        <v>20</v>
      </c>
      <c r="F44" s="5">
        <v>4</v>
      </c>
      <c r="G44" s="5">
        <v>5</v>
      </c>
      <c r="H44" s="5" t="s">
        <v>21</v>
      </c>
    </row>
    <row r="45" spans="1:8" x14ac:dyDescent="0.2">
      <c r="A45" s="9"/>
      <c r="B45" s="10"/>
      <c r="C45" s="14"/>
      <c r="D45" s="14"/>
      <c r="E45" s="14"/>
      <c r="F45" s="14"/>
      <c r="G45" s="14"/>
      <c r="H45" s="14"/>
    </row>
    <row r="46" spans="1:8" x14ac:dyDescent="0.2">
      <c r="A46" s="3" t="s">
        <v>0</v>
      </c>
      <c r="B46" s="2"/>
      <c r="C46" s="15"/>
      <c r="D46" s="15"/>
      <c r="E46" s="15"/>
      <c r="F46" s="15"/>
      <c r="G46" s="15"/>
      <c r="H46" s="15"/>
    </row>
    <row r="47" spans="1:8" x14ac:dyDescent="0.2">
      <c r="A47" s="3" t="s">
        <v>1</v>
      </c>
      <c r="B47" s="2"/>
      <c r="C47" s="15"/>
      <c r="D47" s="15"/>
      <c r="E47" s="15"/>
      <c r="F47" s="15"/>
      <c r="G47" s="15"/>
      <c r="H47" s="15"/>
    </row>
    <row r="48" spans="1:8" x14ac:dyDescent="0.2">
      <c r="A48" s="3" t="s">
        <v>2</v>
      </c>
      <c r="B48" s="2"/>
      <c r="C48" s="15"/>
      <c r="D48" s="15"/>
      <c r="E48" s="15"/>
      <c r="F48" s="15"/>
      <c r="G48" s="15"/>
      <c r="H48" s="15"/>
    </row>
    <row r="49" spans="1:8" x14ac:dyDescent="0.2">
      <c r="A49" s="3" t="s">
        <v>3</v>
      </c>
      <c r="B49" s="2"/>
      <c r="C49" s="24">
        <v>72849810</v>
      </c>
      <c r="D49" s="24">
        <v>23109482</v>
      </c>
      <c r="E49" s="24">
        <f>+C49+D49</f>
        <v>95959292</v>
      </c>
      <c r="F49" s="24">
        <v>92767887</v>
      </c>
      <c r="G49" s="24">
        <v>91756811</v>
      </c>
      <c r="H49" s="24">
        <f>+E49-F49</f>
        <v>3191405</v>
      </c>
    </row>
    <row r="50" spans="1:8" x14ac:dyDescent="0.2">
      <c r="A50" s="3"/>
      <c r="B50" s="2"/>
      <c r="C50" s="25"/>
      <c r="D50" s="25"/>
      <c r="E50" s="25"/>
      <c r="F50" s="25"/>
      <c r="G50" s="25"/>
      <c r="H50" s="25"/>
    </row>
    <row r="51" spans="1:8" x14ac:dyDescent="0.2">
      <c r="A51" s="7"/>
      <c r="B51" s="17" t="s">
        <v>11</v>
      </c>
      <c r="C51" s="19">
        <f>SUM(C46:C50)</f>
        <v>72849810</v>
      </c>
      <c r="D51" s="19">
        <f t="shared" ref="D51:H51" si="3">SUM(D46:D50)</f>
        <v>23109482</v>
      </c>
      <c r="E51" s="19">
        <f t="shared" si="3"/>
        <v>95959292</v>
      </c>
      <c r="F51" s="19">
        <f t="shared" si="3"/>
        <v>92767887</v>
      </c>
      <c r="G51" s="19">
        <f t="shared" si="3"/>
        <v>91756811</v>
      </c>
      <c r="H51" s="19">
        <f t="shared" si="3"/>
        <v>3191405</v>
      </c>
    </row>
    <row r="54" spans="1:8" ht="45" customHeight="1" x14ac:dyDescent="0.2">
      <c r="A54" s="26" t="s">
        <v>54</v>
      </c>
      <c r="B54" s="27"/>
      <c r="C54" s="27"/>
      <c r="D54" s="27"/>
      <c r="E54" s="27"/>
      <c r="F54" s="27"/>
      <c r="G54" s="27"/>
      <c r="H54" s="28"/>
    </row>
    <row r="55" spans="1:8" x14ac:dyDescent="0.2">
      <c r="A55" s="29" t="s">
        <v>12</v>
      </c>
      <c r="B55" s="30"/>
      <c r="C55" s="26" t="s">
        <v>18</v>
      </c>
      <c r="D55" s="27"/>
      <c r="E55" s="27"/>
      <c r="F55" s="27"/>
      <c r="G55" s="28"/>
      <c r="H55" s="35" t="s">
        <v>17</v>
      </c>
    </row>
    <row r="56" spans="1:8" ht="22.5" x14ac:dyDescent="0.2">
      <c r="A56" s="31"/>
      <c r="B56" s="32"/>
      <c r="C56" s="4" t="s">
        <v>13</v>
      </c>
      <c r="D56" s="4" t="s">
        <v>19</v>
      </c>
      <c r="E56" s="4" t="s">
        <v>14</v>
      </c>
      <c r="F56" s="4" t="s">
        <v>15</v>
      </c>
      <c r="G56" s="4" t="s">
        <v>16</v>
      </c>
      <c r="H56" s="36"/>
    </row>
    <row r="57" spans="1:8" x14ac:dyDescent="0.2">
      <c r="A57" s="33"/>
      <c r="B57" s="34"/>
      <c r="C57" s="5">
        <v>1</v>
      </c>
      <c r="D57" s="5">
        <v>2</v>
      </c>
      <c r="E57" s="5" t="s">
        <v>20</v>
      </c>
      <c r="F57" s="5">
        <v>4</v>
      </c>
      <c r="G57" s="5">
        <v>5</v>
      </c>
      <c r="H57" s="5" t="s">
        <v>21</v>
      </c>
    </row>
    <row r="58" spans="1:8" x14ac:dyDescent="0.2">
      <c r="A58" s="9"/>
      <c r="B58" s="10"/>
      <c r="C58" s="14"/>
      <c r="D58" s="14"/>
      <c r="E58" s="14"/>
      <c r="F58" s="14"/>
      <c r="G58" s="14"/>
      <c r="H58" s="14"/>
    </row>
    <row r="59" spans="1:8" ht="22.5" x14ac:dyDescent="0.2">
      <c r="A59" s="3"/>
      <c r="B59" s="12" t="s">
        <v>5</v>
      </c>
      <c r="C59" s="24">
        <v>72849810</v>
      </c>
      <c r="D59" s="24">
        <v>23109482</v>
      </c>
      <c r="E59" s="24">
        <f>+C59+D59</f>
        <v>95959292</v>
      </c>
      <c r="F59" s="24">
        <v>92767887</v>
      </c>
      <c r="G59" s="24">
        <v>91756811</v>
      </c>
      <c r="H59" s="24">
        <f>+E59-F59</f>
        <v>3191405</v>
      </c>
    </row>
    <row r="60" spans="1:8" x14ac:dyDescent="0.2">
      <c r="A60" s="3"/>
      <c r="B60" s="12"/>
      <c r="C60" s="15"/>
      <c r="D60" s="15"/>
      <c r="E60" s="15"/>
      <c r="F60" s="15"/>
      <c r="G60" s="15"/>
      <c r="H60" s="15"/>
    </row>
    <row r="61" spans="1:8" x14ac:dyDescent="0.2">
      <c r="A61" s="3"/>
      <c r="B61" s="12" t="s">
        <v>4</v>
      </c>
      <c r="C61" s="15"/>
      <c r="D61" s="15"/>
      <c r="E61" s="15"/>
      <c r="F61" s="15"/>
      <c r="G61" s="15"/>
      <c r="H61" s="15"/>
    </row>
    <row r="62" spans="1:8" x14ac:dyDescent="0.2">
      <c r="A62" s="3"/>
      <c r="B62" s="12"/>
      <c r="C62" s="15"/>
      <c r="D62" s="15"/>
      <c r="E62" s="15"/>
      <c r="F62" s="15"/>
      <c r="G62" s="15"/>
      <c r="H62" s="15"/>
    </row>
    <row r="63" spans="1:8" ht="22.5" x14ac:dyDescent="0.2">
      <c r="A63" s="3"/>
      <c r="B63" s="12" t="s">
        <v>6</v>
      </c>
      <c r="C63" s="15"/>
      <c r="D63" s="15"/>
      <c r="E63" s="15"/>
      <c r="F63" s="15"/>
      <c r="G63" s="15"/>
      <c r="H63" s="15"/>
    </row>
    <row r="64" spans="1:8" x14ac:dyDescent="0.2">
      <c r="A64" s="3"/>
      <c r="B64" s="12"/>
      <c r="C64" s="15"/>
      <c r="D64" s="15"/>
      <c r="E64" s="15"/>
      <c r="F64" s="15"/>
      <c r="G64" s="15"/>
      <c r="H64" s="15"/>
    </row>
    <row r="65" spans="1:8" ht="22.5" x14ac:dyDescent="0.2">
      <c r="A65" s="3"/>
      <c r="B65" s="12" t="s">
        <v>8</v>
      </c>
      <c r="C65" s="15"/>
      <c r="D65" s="15"/>
      <c r="E65" s="15"/>
      <c r="F65" s="15"/>
      <c r="G65" s="15"/>
      <c r="H65" s="15"/>
    </row>
    <row r="66" spans="1:8" x14ac:dyDescent="0.2">
      <c r="A66" s="3"/>
      <c r="B66" s="12"/>
      <c r="C66" s="15"/>
      <c r="D66" s="15"/>
      <c r="E66" s="15"/>
      <c r="F66" s="15"/>
      <c r="G66" s="15"/>
      <c r="H66" s="15"/>
    </row>
    <row r="67" spans="1:8" ht="22.5" x14ac:dyDescent="0.2">
      <c r="A67" s="3"/>
      <c r="B67" s="12" t="s">
        <v>9</v>
      </c>
      <c r="C67" s="15"/>
      <c r="D67" s="15"/>
      <c r="E67" s="15"/>
      <c r="F67" s="15"/>
      <c r="G67" s="15"/>
      <c r="H67" s="15"/>
    </row>
    <row r="68" spans="1:8" x14ac:dyDescent="0.2">
      <c r="A68" s="3"/>
      <c r="B68" s="12"/>
      <c r="C68" s="15"/>
      <c r="D68" s="15"/>
      <c r="E68" s="15"/>
      <c r="F68" s="15"/>
      <c r="G68" s="15"/>
      <c r="H68" s="15"/>
    </row>
    <row r="69" spans="1:8" ht="22.5" x14ac:dyDescent="0.2">
      <c r="A69" s="3"/>
      <c r="B69" s="12" t="s">
        <v>10</v>
      </c>
      <c r="C69" s="15"/>
      <c r="D69" s="15"/>
      <c r="E69" s="15"/>
      <c r="F69" s="15"/>
      <c r="G69" s="15"/>
      <c r="H69" s="15"/>
    </row>
    <row r="70" spans="1:8" x14ac:dyDescent="0.2">
      <c r="A70" s="3"/>
      <c r="B70" s="12"/>
      <c r="C70" s="15"/>
      <c r="D70" s="15"/>
      <c r="E70" s="15"/>
      <c r="F70" s="15"/>
      <c r="G70" s="15"/>
      <c r="H70" s="15"/>
    </row>
    <row r="71" spans="1:8" x14ac:dyDescent="0.2">
      <c r="A71" s="3"/>
      <c r="B71" s="12" t="s">
        <v>7</v>
      </c>
      <c r="C71" s="15"/>
      <c r="D71" s="15"/>
      <c r="E71" s="15"/>
      <c r="F71" s="15"/>
      <c r="G71" s="15"/>
      <c r="H71" s="15"/>
    </row>
    <row r="72" spans="1:8" x14ac:dyDescent="0.2">
      <c r="A72" s="11"/>
      <c r="B72" s="13"/>
      <c r="C72" s="16"/>
      <c r="D72" s="16"/>
      <c r="E72" s="16"/>
      <c r="F72" s="16"/>
      <c r="G72" s="16"/>
      <c r="H72" s="16"/>
    </row>
    <row r="73" spans="1:8" x14ac:dyDescent="0.2">
      <c r="A73" s="7"/>
      <c r="B73" s="17" t="s">
        <v>11</v>
      </c>
      <c r="C73" s="19">
        <f>SUM(C59:C72)</f>
        <v>72849810</v>
      </c>
      <c r="D73" s="19">
        <f t="shared" ref="D73:H73" si="4">SUM(D59:D72)</f>
        <v>23109482</v>
      </c>
      <c r="E73" s="19">
        <f t="shared" si="4"/>
        <v>95959292</v>
      </c>
      <c r="F73" s="19">
        <f t="shared" si="4"/>
        <v>92767887</v>
      </c>
      <c r="G73" s="19">
        <f t="shared" si="4"/>
        <v>91756811</v>
      </c>
      <c r="H73" s="19">
        <f t="shared" si="4"/>
        <v>3191405</v>
      </c>
    </row>
    <row r="75" spans="1:8" x14ac:dyDescent="0.2">
      <c r="A75" s="18" t="s">
        <v>22</v>
      </c>
    </row>
  </sheetData>
  <sheetProtection formatCells="0" formatColumns="0" formatRows="0" insertRows="0" deleteRows="0" autoFilter="0"/>
  <mergeCells count="12">
    <mergeCell ref="A1:H1"/>
    <mergeCell ref="A3:B5"/>
    <mergeCell ref="A40:H40"/>
    <mergeCell ref="A42:B44"/>
    <mergeCell ref="C3:G3"/>
    <mergeCell ref="H3:H4"/>
    <mergeCell ref="A54:H54"/>
    <mergeCell ref="A55:B57"/>
    <mergeCell ref="C55:G55"/>
    <mergeCell ref="H55:H56"/>
    <mergeCell ref="C42:G42"/>
    <mergeCell ref="H42:H43"/>
  </mergeCells>
  <dataValidations count="1">
    <dataValidation type="decimal" allowBlank="1" showInputMessage="1" showErrorMessage="1" sqref="C6:H35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7" orientation="landscape" r:id="rId1"/>
  <ignoredErrors>
    <ignoredError sqref="H37 C51:H51 E59 H59 C72:H73 H49 E7:E35 E49 H7:H35" unlockedFormula="1"/>
    <ignoredError sqref="C37:G37" formulaRange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Angelica.Meza</cp:lastModifiedBy>
  <cp:lastPrinted>2022-01-18T15:29:29Z</cp:lastPrinted>
  <dcterms:created xsi:type="dcterms:W3CDTF">2014-02-10T03:37:14Z</dcterms:created>
  <dcterms:modified xsi:type="dcterms:W3CDTF">2022-01-18T17:47:39Z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