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ca.meza\Desktop\COORD PRESUP 1 DE JUNIO 2019\CUENTA PÚBLICA\Cuenta Pública 2021\Tercer Trimestre\Presupuestales\"/>
    </mc:Choice>
  </mc:AlternateContent>
  <bookViews>
    <workbookView xWindow="0" yWindow="0" windowWidth="20490" windowHeight="7665" tabRatio="885"/>
  </bookViews>
  <sheets>
    <sheet name="COG" sheetId="6" r:id="rId1"/>
  </sheets>
  <definedNames>
    <definedName name="_xlnm._FilterDatabase" localSheetId="0" hidden="1">COG!$A$3:$H$76</definedName>
  </definedNames>
  <calcPr calcId="162913" concurrentCalc="0"/>
</workbook>
</file>

<file path=xl/calcChain.xml><?xml version="1.0" encoding="utf-8"?>
<calcChain xmlns="http://schemas.openxmlformats.org/spreadsheetml/2006/main">
  <c r="D23" i="6" l="1"/>
  <c r="F23" i="6"/>
  <c r="G23" i="6"/>
  <c r="C23" i="6"/>
  <c r="E32" i="6"/>
  <c r="H32" i="6"/>
  <c r="H23" i="6"/>
  <c r="D5" i="6"/>
  <c r="E5" i="6"/>
  <c r="F5" i="6"/>
  <c r="G5" i="6"/>
  <c r="H5" i="6"/>
  <c r="D13" i="6"/>
  <c r="E13" i="6"/>
  <c r="F13" i="6"/>
  <c r="G13" i="6"/>
  <c r="H13" i="6"/>
  <c r="D33" i="6"/>
  <c r="E33" i="6"/>
  <c r="F33" i="6"/>
  <c r="G33" i="6"/>
  <c r="H33" i="6"/>
  <c r="H43" i="6"/>
  <c r="G43" i="6"/>
  <c r="F43" i="6"/>
  <c r="E43" i="6"/>
  <c r="D43" i="6"/>
  <c r="E23" i="6"/>
  <c r="H77" i="6"/>
  <c r="D77" i="6"/>
  <c r="E77" i="6"/>
  <c r="F77" i="6"/>
  <c r="G77" i="6"/>
  <c r="C5" i="6"/>
  <c r="C13" i="6"/>
  <c r="C77" i="6"/>
  <c r="C43" i="6"/>
  <c r="C33" i="6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<sst xmlns="http://schemas.openxmlformats.org/spreadsheetml/2006/main" count="85" uniqueCount="85">
  <si>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</si>
  <si>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</si>
  <si>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</si>
  <si>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</si>
  <si>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</si>
  <si>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</si>
  <si>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</si>
  <si>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</si>
  <si>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</si>
  <si>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</si>
  <si>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</si>
  <si>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</si>
  <si>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</si>
  <si>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</si>
  <si>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</si>
  <si>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</si>
  <si>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</si>
  <si>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</si>
  <si>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</si>
  <si>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</si>
  <si>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</si>
  <si>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</si>
  <si>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</si>
  <si>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</si>
  <si>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</si>
  <si>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</si>
  <si>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</si>
  <si>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</si>
  <si>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</si>
  <si>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</si>
  <si>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</si>
  <si>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</si>
  <si>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</si>
  <si>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</si>
  <si>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</si>
  <si>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</si>
  <si>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</si>
  <si>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</si>
  <si>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</si>
  <si>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</si>
  <si>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</si>
  <si>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</si>
  <si>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</si>
  <si>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</si>
  <si>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</si>
  <si>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</si>
  <si>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</si>
  <si>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</si>
  <si>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</si>
  <si>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</si>
  <si>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</si>
  <si>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</si>
  <si>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</si>
  <si>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</si>
  <si>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</si>
  <si>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</si>
  <si>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</si>
  <si>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</si>
  <si>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</si>
  <si>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</si>
  <si>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</si>
  <si>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</si>
  <si>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</si>
  <si>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</si>
  <si>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</si>
  <si>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</si>
  <si>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</si>
  <si>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</si>
  <si>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</si>
  <si>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</si>
  <si>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</si>
  <si>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</si>
  <si>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</si>
  <si>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</si>
  <si>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</si>
  <si>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</si>
  <si>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</si>
  <si>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</si>
  <si>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</si>
  <si>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</si>
  <si>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</si>
  <si>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</si>
  <si>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</si>
  <si>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</si>
  <si>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Comisión Municipal de Cultura Física y Deporte de León, Guanajuato
Estado Analítico del Ejercicio del Presupuesto de Egresos
Clasificación por Objeto del Gasto (Capítulo y Concepto)
Del 1 de Enero al 30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</si>
</sst>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2" fillId="0" borderId="0" xfId="8" applyFont="1" applyAlignment="1" applyProtection="1">
      <alignment vertical="top"/>
    </xf>
    <xf numFmtId="3" fontId="6" fillId="0" borderId="14" xfId="0" applyNumberFormat="1" applyFont="1" applyFill="1" applyBorder="1" applyProtection="1">
      <protection locked="0"/>
    </xf>
    <xf numFmtId="3" fontId="2" fillId="0" borderId="14" xfId="0" applyNumberFormat="1" applyFont="1" applyFill="1" applyBorder="1" applyProtection="1">
      <protection locked="0"/>
    </xf>
    <xf numFmtId="3" fontId="2" fillId="0" borderId="13" xfId="0" applyNumberFormat="1" applyFont="1" applyFill="1" applyBorder="1" applyProtection="1">
      <protection locked="0"/>
    </xf>
    <xf numFmtId="3" fontId="6" fillId="0" borderId="12" xfId="0" applyNumberFormat="1" applyFont="1" applyFill="1" applyBorder="1" applyProtection="1">
      <protection locked="0"/>
    </xf>
    <xf numFmtId="3" fontId="6" fillId="0" borderId="13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685800</xdr:colOff>
      <xdr:row>78</xdr:row>
      <xdr:rowOff>123825</xdr:rowOff>
    </xdr:from>
    <xdr:to>
      <xdr:col>7</xdr:col>
      <xdr:colOff>207995</xdr:colOff>
      <xdr:row>88</xdr:row>
      <xdr:rowOff>66794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9175" y="11925300"/>
          <a:ext cx="8437595" cy="1371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showGridLines="0" tabSelected="1" zoomScale="145" zoomScaleNormal="145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8" t="s">
        <v>84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9</v>
      </c>
      <c r="B2" s="24"/>
      <c r="C2" s="18" t="s">
        <v>15</v>
      </c>
      <c r="D2" s="19"/>
      <c r="E2" s="19"/>
      <c r="F2" s="19"/>
      <c r="G2" s="20"/>
      <c r="H2" s="21" t="s">
        <v>14</v>
      </c>
    </row>
    <row r="3" spans="1:8" ht="24.95" customHeight="1" x14ac:dyDescent="0.2">
      <c r="A3" s="25"/>
      <c r="B3" s="26"/>
      <c r="C3" s="6" t="s">
        <v>10</v>
      </c>
      <c r="D3" s="6" t="s">
        <v>80</v>
      </c>
      <c r="E3" s="6" t="s">
        <v>11</v>
      </c>
      <c r="F3" s="6" t="s">
        <v>12</v>
      </c>
      <c r="G3" s="6" t="s">
        <v>13</v>
      </c>
      <c r="H3" s="22"/>
    </row>
    <row r="4" spans="1:8" x14ac:dyDescent="0.2">
      <c r="A4" s="27"/>
      <c r="B4" s="28"/>
      <c r="C4" s="7">
        <v>1</v>
      </c>
      <c r="D4" s="7">
        <v>2</v>
      </c>
      <c r="E4" s="7" t="s">
        <v>81</v>
      </c>
      <c r="F4" s="7">
        <v>4</v>
      </c>
      <c r="G4" s="7">
        <v>5</v>
      </c>
      <c r="H4" s="7" t="s">
        <v>82</v>
      </c>
    </row>
    <row r="5" spans="1:8" x14ac:dyDescent="0.2">
      <c r="A5" s="11" t="s">
        <v>16</v>
      </c>
      <c r="B5" s="4"/>
      <c r="C5" s="16">
        <f>SUM(C6:C12)</f>
        <v>43143917</v>
      </c>
      <c r="D5" s="16">
        <f t="shared" ref="D5:H5" si="0">SUM(D6:D12)</f>
        <v>318307.99999999988</v>
      </c>
      <c r="E5" s="16">
        <f t="shared" si="0"/>
        <v>43462225.000000007</v>
      </c>
      <c r="F5" s="16">
        <f t="shared" si="0"/>
        <v>31851136.93</v>
      </c>
      <c r="G5" s="16">
        <f t="shared" si="0"/>
        <v>31851136.93</v>
      </c>
      <c r="H5" s="16">
        <f t="shared" si="0"/>
        <v>11611088.069999998</v>
      </c>
    </row>
    <row r="6" spans="1:8" x14ac:dyDescent="0.2">
      <c r="A6" s="2"/>
      <c r="B6" s="8" t="s">
        <v>25</v>
      </c>
      <c r="C6" s="14">
        <v>13096494</v>
      </c>
      <c r="D6" s="14">
        <v>625442</v>
      </c>
      <c r="E6" s="14">
        <v>13721936</v>
      </c>
      <c r="F6" s="14">
        <v>9966787.4900000002</v>
      </c>
      <c r="G6" s="14">
        <v>9966787.4900000002</v>
      </c>
      <c r="H6" s="14">
        <v>3755148.51</v>
      </c>
    </row>
    <row r="7" spans="1:8" x14ac:dyDescent="0.2">
      <c r="A7" s="2"/>
      <c r="B7" s="8" t="s">
        <v>26</v>
      </c>
      <c r="C7" s="14">
        <v>10329355</v>
      </c>
      <c r="D7" s="14">
        <v>11566.41</v>
      </c>
      <c r="E7" s="14">
        <v>10340921.41</v>
      </c>
      <c r="F7" s="14">
        <v>7939169.9000000004</v>
      </c>
      <c r="G7" s="14">
        <v>7939169.9000000004</v>
      </c>
      <c r="H7" s="14">
        <v>2401751.5099999998</v>
      </c>
    </row>
    <row r="8" spans="1:8" x14ac:dyDescent="0.2">
      <c r="A8" s="2"/>
      <c r="B8" s="8" t="s">
        <v>27</v>
      </c>
      <c r="C8" s="14">
        <v>3461171</v>
      </c>
      <c r="D8" s="14">
        <v>154784.87</v>
      </c>
      <c r="E8" s="14">
        <v>3615955.87</v>
      </c>
      <c r="F8" s="14">
        <v>2806302.2</v>
      </c>
      <c r="G8" s="14">
        <v>2806302.2</v>
      </c>
      <c r="H8" s="14">
        <v>809653.67</v>
      </c>
    </row>
    <row r="9" spans="1:8" x14ac:dyDescent="0.2">
      <c r="A9" s="2"/>
      <c r="B9" s="8" t="s">
        <v>1</v>
      </c>
      <c r="C9" s="14">
        <v>4760487</v>
      </c>
      <c r="D9" s="14">
        <v>-72060.31</v>
      </c>
      <c r="E9" s="14">
        <v>4688426.6900000004</v>
      </c>
      <c r="F9" s="14">
        <v>3405922.48</v>
      </c>
      <c r="G9" s="14">
        <v>3405922.48</v>
      </c>
      <c r="H9" s="14">
        <v>1282504.21</v>
      </c>
    </row>
    <row r="10" spans="1:8" x14ac:dyDescent="0.2">
      <c r="A10" s="2"/>
      <c r="B10" s="8" t="s">
        <v>28</v>
      </c>
      <c r="C10" s="14">
        <v>10082810</v>
      </c>
      <c r="D10" s="14">
        <v>243888.08</v>
      </c>
      <c r="E10" s="14">
        <v>10326698.08</v>
      </c>
      <c r="F10" s="14">
        <v>7557204.8600000003</v>
      </c>
      <c r="G10" s="14">
        <v>7557204.8600000003</v>
      </c>
      <c r="H10" s="14">
        <v>2769493.22</v>
      </c>
    </row>
    <row r="11" spans="1:8" x14ac:dyDescent="0.2">
      <c r="A11" s="2"/>
      <c r="B11" s="8" t="s">
        <v>2</v>
      </c>
      <c r="C11" s="14">
        <v>1000000</v>
      </c>
      <c r="D11" s="14">
        <v>-537793.05000000005</v>
      </c>
      <c r="E11" s="14">
        <v>462206.95</v>
      </c>
      <c r="F11" s="14">
        <v>0</v>
      </c>
      <c r="G11" s="14">
        <v>0</v>
      </c>
      <c r="H11" s="14">
        <v>462206.95</v>
      </c>
    </row>
    <row r="12" spans="1:8" x14ac:dyDescent="0.2">
      <c r="A12" s="2"/>
      <c r="B12" s="8" t="s">
        <v>29</v>
      </c>
      <c r="C12" s="14">
        <v>413600</v>
      </c>
      <c r="D12" s="14">
        <v>-107520</v>
      </c>
      <c r="E12" s="14">
        <v>306080</v>
      </c>
      <c r="F12" s="14">
        <v>175750</v>
      </c>
      <c r="G12" s="14">
        <v>175750</v>
      </c>
      <c r="H12" s="14">
        <v>130330</v>
      </c>
    </row>
    <row r="13" spans="1:8" x14ac:dyDescent="0.2">
      <c r="A13" s="11" t="s">
        <v>17</v>
      </c>
      <c r="B13" s="4"/>
      <c r="C13" s="13">
        <f>SUM(C14:C22)</f>
        <v>8024938</v>
      </c>
      <c r="D13" s="13">
        <f t="shared" ref="D13:H13" si="1">SUM(D14:D22)</f>
        <v>922875.99000000011</v>
      </c>
      <c r="E13" s="13">
        <f t="shared" si="1"/>
        <v>8947813.9900000002</v>
      </c>
      <c r="F13" s="13">
        <f t="shared" si="1"/>
        <v>6053879.8899999997</v>
      </c>
      <c r="G13" s="13">
        <f t="shared" si="1"/>
        <v>5208587.3100000005</v>
      </c>
      <c r="H13" s="13">
        <f t="shared" si="1"/>
        <v>2893934.1</v>
      </c>
    </row>
    <row r="14" spans="1:8" x14ac:dyDescent="0.2">
      <c r="A14" s="2"/>
      <c r="B14" s="8" t="s">
        <v>30</v>
      </c>
      <c r="C14" s="14">
        <v>765676</v>
      </c>
      <c r="D14" s="14">
        <v>35406.18</v>
      </c>
      <c r="E14" s="14">
        <v>801082.18</v>
      </c>
      <c r="F14" s="14">
        <v>440181.67</v>
      </c>
      <c r="G14" s="14">
        <v>414696.33</v>
      </c>
      <c r="H14" s="14">
        <v>360900.51</v>
      </c>
    </row>
    <row r="15" spans="1:8" x14ac:dyDescent="0.2">
      <c r="A15" s="2"/>
      <c r="B15" s="8" t="s">
        <v>31</v>
      </c>
      <c r="C15" s="14">
        <v>68830</v>
      </c>
      <c r="D15" s="14">
        <v>80493.490000000005</v>
      </c>
      <c r="E15" s="14">
        <v>149323.49</v>
      </c>
      <c r="F15" s="14">
        <v>89794.31</v>
      </c>
      <c r="G15" s="14">
        <v>40238.949999999997</v>
      </c>
      <c r="H15" s="14">
        <v>59529.18</v>
      </c>
    </row>
    <row r="16" spans="1:8" x14ac:dyDescent="0.2">
      <c r="A16" s="2"/>
      <c r="B16" s="8" t="s">
        <v>32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x14ac:dyDescent="0.2">
      <c r="A17" s="2"/>
      <c r="B17" s="8" t="s">
        <v>33</v>
      </c>
      <c r="C17" s="14">
        <v>2631993</v>
      </c>
      <c r="D17" s="14">
        <v>-707407.9</v>
      </c>
      <c r="E17" s="14">
        <v>1924585.1</v>
      </c>
      <c r="F17" s="14">
        <v>1299933.77</v>
      </c>
      <c r="G17" s="14">
        <v>1014106.93</v>
      </c>
      <c r="H17" s="14">
        <v>624651.32999999996</v>
      </c>
    </row>
    <row r="18" spans="1:8" x14ac:dyDescent="0.2">
      <c r="A18" s="2"/>
      <c r="B18" s="8" t="s">
        <v>34</v>
      </c>
      <c r="C18" s="14">
        <v>1297169</v>
      </c>
      <c r="D18" s="14">
        <v>242648.52</v>
      </c>
      <c r="E18" s="14">
        <v>1539817.52</v>
      </c>
      <c r="F18" s="14">
        <v>1042478.8</v>
      </c>
      <c r="G18" s="14">
        <v>913015.06</v>
      </c>
      <c r="H18" s="14">
        <v>497338.72</v>
      </c>
    </row>
    <row r="19" spans="1:8" x14ac:dyDescent="0.2">
      <c r="A19" s="2"/>
      <c r="B19" s="8" t="s">
        <v>35</v>
      </c>
      <c r="C19" s="14">
        <v>434363</v>
      </c>
      <c r="D19" s="14">
        <v>53752.84</v>
      </c>
      <c r="E19" s="14">
        <v>488115.84</v>
      </c>
      <c r="F19" s="14">
        <v>266251.21000000002</v>
      </c>
      <c r="G19" s="14">
        <v>225475.53</v>
      </c>
      <c r="H19" s="14">
        <v>221864.63</v>
      </c>
    </row>
    <row r="20" spans="1:8" x14ac:dyDescent="0.2">
      <c r="A20" s="2"/>
      <c r="B20" s="8" t="s">
        <v>36</v>
      </c>
      <c r="C20" s="14">
        <v>2285491</v>
      </c>
      <c r="D20" s="14">
        <v>1259303.06</v>
      </c>
      <c r="E20" s="14">
        <v>3544794.06</v>
      </c>
      <c r="F20" s="14">
        <v>2603757.5099999998</v>
      </c>
      <c r="G20" s="14">
        <v>2326483.1800000002</v>
      </c>
      <c r="H20" s="14">
        <v>941036.55</v>
      </c>
    </row>
    <row r="21" spans="1:8" x14ac:dyDescent="0.2">
      <c r="A21" s="2"/>
      <c r="B21" s="8" t="s">
        <v>37</v>
      </c>
      <c r="C21" s="14"/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x14ac:dyDescent="0.2">
      <c r="A22" s="2"/>
      <c r="B22" s="8" t="s">
        <v>38</v>
      </c>
      <c r="C22" s="14">
        <v>541416</v>
      </c>
      <c r="D22" s="14">
        <v>-41320.199999999997</v>
      </c>
      <c r="E22" s="14">
        <v>500095.8</v>
      </c>
      <c r="F22" s="14">
        <v>311482.62</v>
      </c>
      <c r="G22" s="14">
        <v>274571.33</v>
      </c>
      <c r="H22" s="14">
        <v>188613.18</v>
      </c>
    </row>
    <row r="23" spans="1:8" x14ac:dyDescent="0.2">
      <c r="A23" s="11" t="s">
        <v>18</v>
      </c>
      <c r="B23" s="4"/>
      <c r="C23" s="13">
        <f>SUM(C24:C32)</f>
        <v>17116946</v>
      </c>
      <c r="D23" s="13">
        <f t="shared" ref="D23:H23" si="2">SUM(D24:D32)</f>
        <v>3306788.1100000003</v>
      </c>
      <c r="E23" s="13">
        <f t="shared" si="2"/>
        <v>20423734.109999999</v>
      </c>
      <c r="F23" s="13">
        <f t="shared" si="2"/>
        <v>13534779.5</v>
      </c>
      <c r="G23" s="13">
        <f t="shared" si="2"/>
        <v>12009544.739999998</v>
      </c>
      <c r="H23" s="13">
        <f t="shared" si="2"/>
        <v>6888954.6100000003</v>
      </c>
    </row>
    <row r="24" spans="1:8" x14ac:dyDescent="0.2">
      <c r="A24" s="2"/>
      <c r="B24" s="8" t="s">
        <v>39</v>
      </c>
      <c r="C24" s="14">
        <v>6531392</v>
      </c>
      <c r="D24" s="14">
        <v>-329183.59999999998</v>
      </c>
      <c r="E24" s="14">
        <v>6202208.4000000004</v>
      </c>
      <c r="F24" s="14">
        <v>4080630.51</v>
      </c>
      <c r="G24" s="14">
        <v>3850182.58</v>
      </c>
      <c r="H24" s="14">
        <v>2121577.89</v>
      </c>
    </row>
    <row r="25" spans="1:8" x14ac:dyDescent="0.2">
      <c r="A25" s="2"/>
      <c r="B25" s="8" t="s">
        <v>40</v>
      </c>
      <c r="C25" s="14">
        <v>154600</v>
      </c>
      <c r="D25" s="14">
        <v>869434.05</v>
      </c>
      <c r="E25" s="14">
        <v>1024034.05</v>
      </c>
      <c r="F25" s="14">
        <v>392440.44</v>
      </c>
      <c r="G25" s="14">
        <v>246065.92000000001</v>
      </c>
      <c r="H25" s="14">
        <v>631593.61</v>
      </c>
    </row>
    <row r="26" spans="1:8" x14ac:dyDescent="0.2">
      <c r="A26" s="2"/>
      <c r="B26" s="8" t="s">
        <v>41</v>
      </c>
      <c r="C26" s="14">
        <v>4798994</v>
      </c>
      <c r="D26" s="14">
        <v>772371.36</v>
      </c>
      <c r="E26" s="14">
        <v>5571365.3600000003</v>
      </c>
      <c r="F26" s="14">
        <v>3932133.58</v>
      </c>
      <c r="G26" s="14">
        <v>3229530.69</v>
      </c>
      <c r="H26" s="14">
        <v>1639231.78</v>
      </c>
    </row>
    <row r="27" spans="1:8" x14ac:dyDescent="0.2">
      <c r="A27" s="2"/>
      <c r="B27" s="8" t="s">
        <v>42</v>
      </c>
      <c r="C27" s="14">
        <v>393767</v>
      </c>
      <c r="D27" s="14">
        <v>43144.38</v>
      </c>
      <c r="E27" s="14">
        <v>436911.38</v>
      </c>
      <c r="F27" s="14">
        <v>249678.68</v>
      </c>
      <c r="G27" s="14">
        <v>224359.5</v>
      </c>
      <c r="H27" s="14">
        <v>187232.7</v>
      </c>
    </row>
    <row r="28" spans="1:8" x14ac:dyDescent="0.2">
      <c r="A28" s="2"/>
      <c r="B28" s="8" t="s">
        <v>43</v>
      </c>
      <c r="C28" s="14">
        <v>3235929</v>
      </c>
      <c r="D28" s="14">
        <v>1436455.39</v>
      </c>
      <c r="E28" s="14">
        <v>4672384.3899999997</v>
      </c>
      <c r="F28" s="14">
        <v>2828976.88</v>
      </c>
      <c r="G28" s="14">
        <v>2542452.98</v>
      </c>
      <c r="H28" s="14">
        <v>1843407.51</v>
      </c>
    </row>
    <row r="29" spans="1:8" x14ac:dyDescent="0.2">
      <c r="A29" s="2"/>
      <c r="B29" s="8" t="s">
        <v>44</v>
      </c>
      <c r="C29" s="14">
        <v>1087904</v>
      </c>
      <c r="D29" s="14">
        <v>216268.95</v>
      </c>
      <c r="E29" s="14">
        <v>1304172.95</v>
      </c>
      <c r="F29" s="14">
        <v>1121813.9099999999</v>
      </c>
      <c r="G29" s="14">
        <v>1038837.46</v>
      </c>
      <c r="H29" s="14">
        <v>182359.04000000001</v>
      </c>
    </row>
    <row r="30" spans="1:8" x14ac:dyDescent="0.2">
      <c r="A30" s="2"/>
      <c r="B30" s="8" t="s">
        <v>45</v>
      </c>
      <c r="C30" s="14">
        <v>18988</v>
      </c>
      <c r="D30" s="14">
        <v>51277.04</v>
      </c>
      <c r="E30" s="14">
        <v>70265.039999999994</v>
      </c>
      <c r="F30" s="14">
        <v>42251.49</v>
      </c>
      <c r="G30" s="14">
        <v>42107.49</v>
      </c>
      <c r="H30" s="14">
        <v>28013.55</v>
      </c>
    </row>
    <row r="31" spans="1:8" x14ac:dyDescent="0.2">
      <c r="A31" s="2"/>
      <c r="B31" s="8" t="s">
        <v>46</v>
      </c>
      <c r="C31" s="14">
        <v>134293</v>
      </c>
      <c r="D31" s="14">
        <v>202955.54</v>
      </c>
      <c r="E31" s="14">
        <v>337248.54</v>
      </c>
      <c r="F31" s="14">
        <v>320771.01</v>
      </c>
      <c r="G31" s="14">
        <v>272925.12</v>
      </c>
      <c r="H31" s="14">
        <v>16477.53</v>
      </c>
    </row>
    <row r="32" spans="1:8" x14ac:dyDescent="0.2">
      <c r="A32" s="2"/>
      <c r="B32" s="8" t="s">
        <v>0</v>
      </c>
      <c r="C32" s="14">
        <v>761079</v>
      </c>
      <c r="D32" s="14">
        <v>44065</v>
      </c>
      <c r="E32" s="14">
        <f>+C32+D32</f>
        <v>805144</v>
      </c>
      <c r="F32" s="14">
        <v>566083</v>
      </c>
      <c r="G32" s="14">
        <v>563083</v>
      </c>
      <c r="H32" s="14">
        <f>+E32-F32</f>
        <v>239061</v>
      </c>
    </row>
    <row r="33" spans="1:8" x14ac:dyDescent="0.2">
      <c r="A33" s="11" t="s">
        <v>19</v>
      </c>
      <c r="B33" s="4"/>
      <c r="C33" s="13">
        <f>SUM(C34:C42)</f>
        <v>4291009</v>
      </c>
      <c r="D33" s="13">
        <f t="shared" ref="D33:H33" si="3">SUM(D34:D42)</f>
        <v>13408899</v>
      </c>
      <c r="E33" s="13">
        <f t="shared" si="3"/>
        <v>17699908</v>
      </c>
      <c r="F33" s="13">
        <f t="shared" si="3"/>
        <v>15759267.49</v>
      </c>
      <c r="G33" s="13">
        <f t="shared" si="3"/>
        <v>15759267.49</v>
      </c>
      <c r="H33" s="13">
        <f t="shared" si="3"/>
        <v>1940640.51</v>
      </c>
    </row>
    <row r="34" spans="1:8" x14ac:dyDescent="0.2">
      <c r="A34" s="2"/>
      <c r="B34" s="8" t="s">
        <v>47</v>
      </c>
      <c r="C34" s="14"/>
      <c r="D34" s="14"/>
      <c r="E34" s="14"/>
      <c r="F34" s="14"/>
      <c r="G34" s="14"/>
      <c r="H34" s="14"/>
    </row>
    <row r="35" spans="1:8" x14ac:dyDescent="0.2">
      <c r="A35" s="2"/>
      <c r="B35" s="8" t="s">
        <v>48</v>
      </c>
      <c r="C35" s="14"/>
      <c r="D35" s="14"/>
      <c r="E35" s="14"/>
      <c r="F35" s="14"/>
      <c r="G35" s="14"/>
      <c r="H35" s="14"/>
    </row>
    <row r="36" spans="1:8" x14ac:dyDescent="0.2">
      <c r="A36" s="2"/>
      <c r="B36" s="8" t="s">
        <v>49</v>
      </c>
      <c r="C36" s="14"/>
      <c r="D36" s="14"/>
      <c r="E36" s="14"/>
      <c r="F36" s="14"/>
      <c r="G36" s="14"/>
      <c r="H36" s="14"/>
    </row>
    <row r="37" spans="1:8" x14ac:dyDescent="0.2">
      <c r="A37" s="2"/>
      <c r="B37" s="8" t="s">
        <v>50</v>
      </c>
      <c r="C37" s="14">
        <v>4291009</v>
      </c>
      <c r="D37" s="14">
        <v>13408899</v>
      </c>
      <c r="E37" s="14">
        <v>17699908</v>
      </c>
      <c r="F37" s="14">
        <v>15759267.49</v>
      </c>
      <c r="G37" s="14">
        <v>15759267.49</v>
      </c>
      <c r="H37" s="14">
        <v>1940640.51</v>
      </c>
    </row>
    <row r="38" spans="1:8" x14ac:dyDescent="0.2">
      <c r="A38" s="2"/>
      <c r="B38" s="8" t="s">
        <v>7</v>
      </c>
      <c r="C38" s="14"/>
      <c r="D38" s="14"/>
      <c r="E38" s="14"/>
      <c r="F38" s="14"/>
      <c r="G38" s="14"/>
      <c r="H38" s="14"/>
    </row>
    <row r="39" spans="1:8" x14ac:dyDescent="0.2">
      <c r="A39" s="2"/>
      <c r="B39" s="8" t="s">
        <v>51</v>
      </c>
      <c r="C39" s="14"/>
      <c r="D39" s="14"/>
      <c r="E39" s="14"/>
      <c r="F39" s="14"/>
      <c r="G39" s="14"/>
      <c r="H39" s="14"/>
    </row>
    <row r="40" spans="1:8" x14ac:dyDescent="0.2">
      <c r="A40" s="2"/>
      <c r="B40" s="8" t="s">
        <v>52</v>
      </c>
      <c r="C40" s="14"/>
      <c r="D40" s="14"/>
      <c r="E40" s="14"/>
      <c r="F40" s="14"/>
      <c r="G40" s="14"/>
      <c r="H40" s="14"/>
    </row>
    <row r="41" spans="1:8" x14ac:dyDescent="0.2">
      <c r="A41" s="2"/>
      <c r="B41" s="8" t="s">
        <v>3</v>
      </c>
      <c r="C41" s="14"/>
      <c r="D41" s="14"/>
      <c r="E41" s="14"/>
      <c r="F41" s="14"/>
      <c r="G41" s="14"/>
      <c r="H41" s="14"/>
    </row>
    <row r="42" spans="1:8" x14ac:dyDescent="0.2">
      <c r="A42" s="2"/>
      <c r="B42" s="8" t="s">
        <v>53</v>
      </c>
      <c r="C42" s="14"/>
      <c r="D42" s="14"/>
      <c r="E42" s="14"/>
      <c r="F42" s="14"/>
      <c r="G42" s="14"/>
      <c r="H42" s="14"/>
    </row>
    <row r="43" spans="1:8" x14ac:dyDescent="0.2">
      <c r="A43" s="11" t="s">
        <v>20</v>
      </c>
      <c r="B43" s="4"/>
      <c r="C43" s="13">
        <f>SUM(C44:C52)</f>
        <v>273000</v>
      </c>
      <c r="D43" s="13">
        <f t="shared" ref="D43:H43" si="4">SUM(D44:D52)</f>
        <v>2130595.0099999998</v>
      </c>
      <c r="E43" s="13">
        <f t="shared" si="4"/>
        <v>2403595.0099999998</v>
      </c>
      <c r="F43" s="13">
        <f t="shared" si="4"/>
        <v>964078.12</v>
      </c>
      <c r="G43" s="13">
        <f t="shared" si="4"/>
        <v>559293.89</v>
      </c>
      <c r="H43" s="13">
        <f t="shared" si="4"/>
        <v>1439516.88</v>
      </c>
    </row>
    <row r="44" spans="1:8" x14ac:dyDescent="0.2">
      <c r="A44" s="2"/>
      <c r="B44" s="8" t="s">
        <v>54</v>
      </c>
      <c r="C44" s="14"/>
      <c r="D44" s="14">
        <v>78681.009999999995</v>
      </c>
      <c r="E44" s="14">
        <v>78681.009999999995</v>
      </c>
      <c r="F44" s="14">
        <v>25894.01</v>
      </c>
      <c r="G44" s="14">
        <v>25894.01</v>
      </c>
      <c r="H44" s="14">
        <v>52787</v>
      </c>
    </row>
    <row r="45" spans="1:8" x14ac:dyDescent="0.2">
      <c r="A45" s="2"/>
      <c r="B45" s="8" t="s">
        <v>55</v>
      </c>
      <c r="C45" s="14">
        <v>118000</v>
      </c>
      <c r="D45" s="14">
        <v>599726.19999999995</v>
      </c>
      <c r="E45" s="14">
        <v>717726.2</v>
      </c>
      <c r="F45" s="14">
        <v>496447.11</v>
      </c>
      <c r="G45" s="14">
        <v>91662.88</v>
      </c>
      <c r="H45" s="14">
        <v>221279.09</v>
      </c>
    </row>
    <row r="46" spans="1:8" x14ac:dyDescent="0.2">
      <c r="A46" s="2"/>
      <c r="B46" s="8" t="s">
        <v>56</v>
      </c>
      <c r="C46" s="14"/>
      <c r="D46" s="14"/>
      <c r="E46" s="14"/>
      <c r="F46" s="14"/>
      <c r="G46" s="14"/>
      <c r="H46" s="14"/>
    </row>
    <row r="47" spans="1:8" x14ac:dyDescent="0.2">
      <c r="A47" s="2"/>
      <c r="B47" s="8" t="s">
        <v>57</v>
      </c>
      <c r="C47" s="14"/>
      <c r="D47" s="14">
        <v>800000</v>
      </c>
      <c r="E47" s="14">
        <v>800000</v>
      </c>
      <c r="F47" s="14"/>
      <c r="G47" s="14"/>
      <c r="H47" s="14">
        <v>800000</v>
      </c>
    </row>
    <row r="48" spans="1:8" x14ac:dyDescent="0.2">
      <c r="A48" s="2"/>
      <c r="B48" s="8" t="s">
        <v>58</v>
      </c>
      <c r="C48" s="14"/>
      <c r="D48" s="14"/>
      <c r="E48" s="14"/>
      <c r="F48" s="14"/>
      <c r="G48" s="14"/>
      <c r="H48" s="14"/>
    </row>
    <row r="49" spans="1:8" x14ac:dyDescent="0.2">
      <c r="A49" s="2"/>
      <c r="B49" s="8" t="s">
        <v>59</v>
      </c>
      <c r="C49" s="14">
        <v>155000</v>
      </c>
      <c r="D49" s="14">
        <v>552190.80000000005</v>
      </c>
      <c r="E49" s="14">
        <v>707190.8</v>
      </c>
      <c r="F49" s="14">
        <v>341740.01</v>
      </c>
      <c r="G49" s="14">
        <v>341740.01</v>
      </c>
      <c r="H49" s="14">
        <v>365450.79</v>
      </c>
    </row>
    <row r="50" spans="1:8" x14ac:dyDescent="0.2">
      <c r="A50" s="2"/>
      <c r="B50" s="8" t="s">
        <v>60</v>
      </c>
      <c r="C50" s="14"/>
      <c r="D50" s="14"/>
      <c r="E50" s="14"/>
      <c r="F50" s="14"/>
      <c r="G50" s="14"/>
      <c r="H50" s="14"/>
    </row>
    <row r="51" spans="1:8" x14ac:dyDescent="0.2">
      <c r="A51" s="2"/>
      <c r="B51" s="8" t="s">
        <v>61</v>
      </c>
      <c r="C51" s="14"/>
      <c r="D51" s="14"/>
      <c r="E51" s="14"/>
      <c r="F51" s="14"/>
      <c r="G51" s="14"/>
      <c r="H51" s="14"/>
    </row>
    <row r="52" spans="1:8" x14ac:dyDescent="0.2">
      <c r="A52" s="2"/>
      <c r="B52" s="8" t="s">
        <v>62</v>
      </c>
      <c r="C52" s="14"/>
      <c r="D52" s="14">
        <v>99997</v>
      </c>
      <c r="E52" s="14">
        <v>99997</v>
      </c>
      <c r="F52" s="14">
        <v>99996.99</v>
      </c>
      <c r="G52" s="14">
        <v>99996.99</v>
      </c>
      <c r="H52" s="14"/>
    </row>
    <row r="53" spans="1:8" x14ac:dyDescent="0.2">
      <c r="A53" s="11" t="s">
        <v>21</v>
      </c>
      <c r="B53" s="4"/>
      <c r="C53" s="14"/>
      <c r="D53" s="14"/>
      <c r="E53" s="14"/>
      <c r="F53" s="14"/>
      <c r="G53" s="14"/>
      <c r="H53" s="14"/>
    </row>
    <row r="54" spans="1:8" x14ac:dyDescent="0.2">
      <c r="A54" s="2"/>
      <c r="B54" s="8" t="s">
        <v>63</v>
      </c>
      <c r="C54" s="14"/>
      <c r="D54" s="14"/>
      <c r="E54" s="14"/>
      <c r="F54" s="14"/>
      <c r="G54" s="14"/>
      <c r="H54" s="14"/>
    </row>
    <row r="55" spans="1:8" x14ac:dyDescent="0.2">
      <c r="A55" s="2"/>
      <c r="B55" s="8" t="s">
        <v>64</v>
      </c>
      <c r="C55" s="14"/>
      <c r="D55" s="14"/>
      <c r="E55" s="14"/>
      <c r="F55" s="14"/>
      <c r="G55" s="14"/>
      <c r="H55" s="14"/>
    </row>
    <row r="56" spans="1:8" x14ac:dyDescent="0.2">
      <c r="A56" s="2"/>
      <c r="B56" s="8" t="s">
        <v>65</v>
      </c>
      <c r="C56" s="14"/>
      <c r="D56" s="14"/>
      <c r="E56" s="14"/>
      <c r="F56" s="14"/>
      <c r="G56" s="14"/>
      <c r="H56" s="14"/>
    </row>
    <row r="57" spans="1:8" x14ac:dyDescent="0.2">
      <c r="A57" s="11" t="s">
        <v>22</v>
      </c>
      <c r="B57" s="4"/>
      <c r="C57" s="14"/>
      <c r="D57" s="14"/>
      <c r="E57" s="14"/>
      <c r="F57" s="14"/>
      <c r="G57" s="14"/>
      <c r="H57" s="14"/>
    </row>
    <row r="58" spans="1:8" x14ac:dyDescent="0.2">
      <c r="A58" s="2"/>
      <c r="B58" s="8" t="s">
        <v>66</v>
      </c>
      <c r="C58" s="14"/>
      <c r="D58" s="14"/>
      <c r="E58" s="14"/>
      <c r="F58" s="14"/>
      <c r="G58" s="14"/>
      <c r="H58" s="14"/>
    </row>
    <row r="59" spans="1:8" x14ac:dyDescent="0.2">
      <c r="A59" s="2"/>
      <c r="B59" s="8" t="s">
        <v>67</v>
      </c>
      <c r="C59" s="14"/>
      <c r="D59" s="14"/>
      <c r="E59" s="14"/>
      <c r="F59" s="14"/>
      <c r="G59" s="14"/>
      <c r="H59" s="14"/>
    </row>
    <row r="60" spans="1:8" x14ac:dyDescent="0.2">
      <c r="A60" s="2"/>
      <c r="B60" s="8" t="s">
        <v>68</v>
      </c>
      <c r="C60" s="14"/>
      <c r="D60" s="14"/>
      <c r="E60" s="14"/>
      <c r="F60" s="14"/>
      <c r="G60" s="14"/>
      <c r="H60" s="14"/>
    </row>
    <row r="61" spans="1:8" x14ac:dyDescent="0.2">
      <c r="A61" s="2"/>
      <c r="B61" s="8" t="s">
        <v>69</v>
      </c>
      <c r="C61" s="14"/>
      <c r="D61" s="14"/>
      <c r="E61" s="14"/>
      <c r="F61" s="14"/>
      <c r="G61" s="14"/>
      <c r="H61" s="14"/>
    </row>
    <row r="62" spans="1:8" x14ac:dyDescent="0.2">
      <c r="A62" s="2"/>
      <c r="B62" s="8" t="s">
        <v>70</v>
      </c>
      <c r="C62" s="14"/>
      <c r="D62" s="14"/>
      <c r="E62" s="14"/>
      <c r="F62" s="14"/>
      <c r="G62" s="14"/>
      <c r="H62" s="14"/>
    </row>
    <row r="63" spans="1:8" x14ac:dyDescent="0.2">
      <c r="A63" s="2"/>
      <c r="B63" s="8" t="s">
        <v>71</v>
      </c>
      <c r="C63" s="14"/>
      <c r="D63" s="14"/>
      <c r="E63" s="14"/>
      <c r="F63" s="14"/>
      <c r="G63" s="14"/>
      <c r="H63" s="14"/>
    </row>
    <row r="64" spans="1:8" x14ac:dyDescent="0.2">
      <c r="A64" s="2"/>
      <c r="B64" s="8" t="s">
        <v>72</v>
      </c>
      <c r="C64" s="14"/>
      <c r="D64" s="14"/>
      <c r="E64" s="14"/>
      <c r="F64" s="14"/>
      <c r="G64" s="14"/>
      <c r="H64" s="14"/>
    </row>
    <row r="65" spans="1:8" x14ac:dyDescent="0.2">
      <c r="A65" s="11" t="s">
        <v>23</v>
      </c>
      <c r="B65" s="4"/>
      <c r="C65" s="14"/>
      <c r="D65" s="14"/>
      <c r="E65" s="14"/>
      <c r="F65" s="14"/>
      <c r="G65" s="14"/>
      <c r="H65" s="14"/>
    </row>
    <row r="66" spans="1:8" x14ac:dyDescent="0.2">
      <c r="A66" s="2"/>
      <c r="B66" s="8" t="s">
        <v>4</v>
      </c>
      <c r="C66" s="14"/>
      <c r="D66" s="14"/>
      <c r="E66" s="14"/>
      <c r="F66" s="14"/>
      <c r="G66" s="14"/>
      <c r="H66" s="14"/>
    </row>
    <row r="67" spans="1:8" x14ac:dyDescent="0.2">
      <c r="A67" s="2"/>
      <c r="B67" s="8" t="s">
        <v>5</v>
      </c>
      <c r="C67" s="14"/>
      <c r="D67" s="14"/>
      <c r="E67" s="14"/>
      <c r="F67" s="14"/>
      <c r="G67" s="14"/>
      <c r="H67" s="14"/>
    </row>
    <row r="68" spans="1:8" x14ac:dyDescent="0.2">
      <c r="A68" s="2"/>
      <c r="B68" s="8" t="s">
        <v>6</v>
      </c>
      <c r="C68" s="14"/>
      <c r="D68" s="14"/>
      <c r="E68" s="14"/>
      <c r="F68" s="14"/>
      <c r="G68" s="14"/>
      <c r="H68" s="14"/>
    </row>
    <row r="69" spans="1:8" x14ac:dyDescent="0.2">
      <c r="A69" s="11" t="s">
        <v>24</v>
      </c>
      <c r="B69" s="4"/>
      <c r="C69" s="14"/>
      <c r="D69" s="14"/>
      <c r="E69" s="14"/>
      <c r="F69" s="14"/>
      <c r="G69" s="14"/>
      <c r="H69" s="14"/>
    </row>
    <row r="70" spans="1:8" x14ac:dyDescent="0.2">
      <c r="A70" s="2"/>
      <c r="B70" s="8" t="s">
        <v>73</v>
      </c>
      <c r="C70" s="14"/>
      <c r="D70" s="14"/>
      <c r="E70" s="14"/>
      <c r="F70" s="14"/>
      <c r="G70" s="14"/>
      <c r="H70" s="14"/>
    </row>
    <row r="71" spans="1:8" x14ac:dyDescent="0.2">
      <c r="A71" s="2"/>
      <c r="B71" s="8" t="s">
        <v>74</v>
      </c>
      <c r="C71" s="14"/>
      <c r="D71" s="14"/>
      <c r="E71" s="14"/>
      <c r="F71" s="14"/>
      <c r="G71" s="14"/>
      <c r="H71" s="14"/>
    </row>
    <row r="72" spans="1:8" x14ac:dyDescent="0.2">
      <c r="A72" s="2"/>
      <c r="B72" s="8" t="s">
        <v>75</v>
      </c>
      <c r="C72" s="14"/>
      <c r="D72" s="14"/>
      <c r="E72" s="14"/>
      <c r="F72" s="14"/>
      <c r="G72" s="14"/>
      <c r="H72" s="14"/>
    </row>
    <row r="73" spans="1:8" x14ac:dyDescent="0.2">
      <c r="A73" s="2"/>
      <c r="B73" s="8" t="s">
        <v>76</v>
      </c>
      <c r="C73" s="14"/>
      <c r="D73" s="14"/>
      <c r="E73" s="14"/>
      <c r="F73" s="14"/>
      <c r="G73" s="14"/>
      <c r="H73" s="14"/>
    </row>
    <row r="74" spans="1:8" x14ac:dyDescent="0.2">
      <c r="A74" s="2"/>
      <c r="B74" s="8" t="s">
        <v>77</v>
      </c>
      <c r="C74" s="14"/>
      <c r="D74" s="14"/>
      <c r="E74" s="14"/>
      <c r="F74" s="14"/>
      <c r="G74" s="14"/>
      <c r="H74" s="14"/>
    </row>
    <row r="75" spans="1:8" x14ac:dyDescent="0.2">
      <c r="A75" s="2"/>
      <c r="B75" s="8" t="s">
        <v>78</v>
      </c>
      <c r="C75" s="14"/>
      <c r="D75" s="14"/>
      <c r="E75" s="14"/>
      <c r="F75" s="14"/>
      <c r="G75" s="14"/>
      <c r="H75" s="14"/>
    </row>
    <row r="76" spans="1:8" x14ac:dyDescent="0.2">
      <c r="A76" s="3"/>
      <c r="B76" s="9" t="s">
        <v>79</v>
      </c>
      <c r="C76" s="15"/>
      <c r="D76" s="15"/>
      <c r="E76" s="15"/>
      <c r="F76" s="15"/>
      <c r="G76" s="15"/>
      <c r="H76" s="15"/>
    </row>
    <row r="77" spans="1:8" x14ac:dyDescent="0.2">
      <c r="A77" s="5"/>
      <c r="B77" s="10" t="s">
        <v>8</v>
      </c>
      <c r="C77" s="17">
        <f>+C5+C13+C23+C33+C43</f>
        <v>72849810</v>
      </c>
      <c r="D77" s="17">
        <f t="shared" ref="D77:H77" si="5">+D5+D13+D23+D33+D43</f>
        <v>20087466.109999999</v>
      </c>
      <c r="E77" s="17">
        <f t="shared" si="5"/>
        <v>92937276.110000014</v>
      </c>
      <c r="F77" s="17">
        <f t="shared" si="5"/>
        <v>68163141.930000007</v>
      </c>
      <c r="G77" s="17">
        <f t="shared" si="5"/>
        <v>65387830.360000007</v>
      </c>
      <c r="H77" s="17">
        <f t="shared" si="5"/>
        <v>24774134.169999998</v>
      </c>
    </row>
    <row r="78" spans="1:8" x14ac:dyDescent="0.2">
      <c r="A78" s="12" t="s">
        <v>83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0" orientation="portrait" r:id="rId1"/>
  <ignoredErrors>
    <ignoredError sqref="C77:H77 C43 C33 C13 C5 D43:H43 D33:H33 D5:H5 C23 D23:H23 H32 E32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Angelica.Meza</cp:lastModifiedBy>
  <cp:lastPrinted>2021-10-21T16:53:03Z</cp:lastPrinted>
  <dcterms:created xsi:type="dcterms:W3CDTF">2014-02-10T03:37:14Z</dcterms:created>
  <dcterms:modified xsi:type="dcterms:W3CDTF">2021-10-21T16:53:06Z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