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21\"/>
    </mc:Choice>
  </mc:AlternateContent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B4" i="3" l="1"/>
  <c r="B13" i="3"/>
  <c r="B63" i="3"/>
  <c r="B55" i="3"/>
  <c r="B48" i="3"/>
  <c r="B43" i="3"/>
  <c r="B32" i="3"/>
  <c r="B27" i="3"/>
  <c r="B17" i="3"/>
  <c r="C17" i="3"/>
  <c r="C24" i="3"/>
  <c r="C63" i="3"/>
  <c r="C55" i="3"/>
  <c r="C48" i="3"/>
  <c r="C43" i="3"/>
  <c r="C32" i="3"/>
  <c r="C27" i="3"/>
  <c r="C66" i="3"/>
  <c r="C68" i="3"/>
  <c r="B66" i="3"/>
  <c r="B24" i="3"/>
  <c r="B68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<sst xmlns="http://schemas.openxmlformats.org/spreadsheetml/2006/main" count="58" uniqueCount="58">
  <si>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</si>
  <si>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</si>
  <si>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</si>
  <si>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</si>
  <si>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</si>
  <si>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</si>
  <si>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</si>
  <si>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</si>
  <si>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</si>
  <si>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</si>
  <si>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</si>
  <si>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</si>
  <si>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</si>
  <si>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</si>
  <si>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</si>
  <si>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</si>
  <si>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</si>
  <si>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</si>
  <si>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</si>
  <si>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</si>
  <si>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</si>
  <si>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</si>
  <si>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</si>
  <si>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</si>
  <si>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</si>
  <si>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</si>
  <si>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</si>
  <si>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</si>
  <si>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</si>
  <si>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</si>
  <si>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</si>
  <si>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</si>
  <si>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</si>
  <si>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</si>
  <si>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</si>
  <si>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</si>
  <si>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</si>
  <si>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</si>
  <si>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</si>
  <si>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</si>
  <si>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</si>
  <si>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</si>
  <si>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</si>
  <si>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</si>
  <si>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</si>
  <si>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</si>
  <si>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</si>
  <si>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</si>
  <si>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</si>
  <si>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</si>
  <si>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</si>
  <si>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</si>
  <si>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</si>
  <si>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</si>
  <si>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</si>
  <si>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</si>
  <si>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</si>
  <si>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 CULTURA FÍSICA Y DEPORTE DE LEÓN, GUANAJUATO
Estado de Actividades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</si>
</sst>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3" fontId="3" fillId="0" borderId="4" xfId="16" applyFont="1" applyFill="1" applyBorder="1" applyAlignment="1" applyProtection="1">
      <alignment horizontal="center" vertical="center"/>
      <protection locked="0"/>
    </xf>
    <xf numFmtId="43" fontId="2" fillId="0" borderId="4" xfId="16" applyFont="1" applyFill="1" applyBorder="1" applyAlignment="1" applyProtection="1">
      <alignment horizontal="center" vertical="center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0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8" applyNumberFormat="1" applyFont="1" applyAlignment="1" applyProtection="1">
      <alignment horizontal="right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0" fontId="3" fillId="0" borderId="0" xfId="8" applyFont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2</xdr:col>
          <xdr:colOff>1028700</xdr:colOff>
          <xdr:row>78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Normal="100" workbookViewId="0">
      <selection activeCell="A11" sqref="A1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5" t="s">
        <v>57</v>
      </c>
      <c r="B1" s="26"/>
      <c r="C1" s="27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15"/>
    </row>
    <row r="4" spans="1:4" x14ac:dyDescent="0.2">
      <c r="A4" s="8" t="s">
        <v>46</v>
      </c>
      <c r="B4" s="9">
        <f>SUM(B5:B11)</f>
        <v>49409246.770000003</v>
      </c>
      <c r="C4" s="16">
        <v>20015316.530000001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0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8">
        <v>49409246.770000003</v>
      </c>
      <c r="C11" s="11">
        <v>20015316.530000001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SUM(B15)</f>
        <v>46761527.75</v>
      </c>
      <c r="C13" s="9">
        <v>69461109.790000007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2"/>
    </row>
    <row r="15" spans="1:4" ht="11.25" customHeight="1" x14ac:dyDescent="0.2">
      <c r="A15" s="10" t="s">
        <v>52</v>
      </c>
      <c r="B15" s="19">
        <v>46761527.75</v>
      </c>
      <c r="C15" s="11">
        <v>69461109.790000007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434892.92</v>
      </c>
      <c r="C17" s="9">
        <f>SUM(C18:C22)</f>
        <v>202298.85</v>
      </c>
      <c r="D17" s="2"/>
    </row>
    <row r="18" spans="1:5" ht="11.25" customHeight="1" x14ac:dyDescent="0.2">
      <c r="A18" s="10" t="s">
        <v>36</v>
      </c>
      <c r="B18" s="19">
        <v>433509.67</v>
      </c>
      <c r="C18" s="11">
        <v>202298.85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9">
        <v>1383.25</v>
      </c>
      <c r="C22" s="11">
        <v>0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B4+B13+B17</f>
        <v>96605667.440000013</v>
      </c>
      <c r="C24" s="13">
        <f>C4+C13+C17</f>
        <v>89678725.170000002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16"/>
      <c r="E26" s="1"/>
    </row>
    <row r="27" spans="1:5" ht="11.25" customHeight="1" x14ac:dyDescent="0.2">
      <c r="A27" s="8" t="s">
        <v>42</v>
      </c>
      <c r="B27" s="9">
        <f>SUM(B28:B30)</f>
        <v>72935799.849999994</v>
      </c>
      <c r="C27" s="16">
        <f>SUM(C28:C30)</f>
        <v>65820204.370000005</v>
      </c>
      <c r="D27" s="2"/>
    </row>
    <row r="28" spans="1:5" ht="11.25" customHeight="1" x14ac:dyDescent="0.2">
      <c r="A28" s="10" t="s">
        <v>37</v>
      </c>
      <c r="B28" s="22">
        <v>44288999.899999999</v>
      </c>
      <c r="C28" s="17">
        <v>47528694.719999999</v>
      </c>
      <c r="D28" s="2"/>
    </row>
    <row r="29" spans="1:5" ht="11.25" customHeight="1" x14ac:dyDescent="0.2">
      <c r="A29" s="10" t="s">
        <v>16</v>
      </c>
      <c r="B29" s="23">
        <v>9196146.4900000002</v>
      </c>
      <c r="C29" s="11">
        <v>6888833.0899999999</v>
      </c>
      <c r="D29" s="2"/>
    </row>
    <row r="30" spans="1:5" ht="11.25" customHeight="1" x14ac:dyDescent="0.2">
      <c r="A30" s="10" t="s">
        <v>17</v>
      </c>
      <c r="B30" s="22">
        <v>19450653.460000001</v>
      </c>
      <c r="C30" s="11">
        <v>11402676.560000001</v>
      </c>
      <c r="D30" s="2"/>
    </row>
    <row r="31" spans="1:5" ht="11.25" customHeight="1" x14ac:dyDescent="0.2">
      <c r="A31" s="10"/>
      <c r="B31" s="7"/>
      <c r="C31" s="11"/>
      <c r="D31" s="2"/>
    </row>
    <row r="32" spans="1:5" ht="11.25" customHeight="1" x14ac:dyDescent="0.2">
      <c r="A32" s="8" t="s">
        <v>53</v>
      </c>
      <c r="B32" s="9">
        <f>SUM(B33:B41)</f>
        <v>17488616.239999998</v>
      </c>
      <c r="C32" s="9">
        <f>SUM(C33:C36)</f>
        <v>15940804.99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20">
        <v>17488616.239999998</v>
      </c>
      <c r="C36" s="11">
        <v>15940804.99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2601623.42</v>
      </c>
      <c r="C55" s="9">
        <f>SUM(C56:C61)</f>
        <v>2759711.0700000003</v>
      </c>
      <c r="D55" s="2"/>
    </row>
    <row r="56" spans="1:4" ht="11.25" customHeight="1" x14ac:dyDescent="0.2">
      <c r="A56" s="10" t="s">
        <v>31</v>
      </c>
      <c r="B56" s="19">
        <v>2601165.14</v>
      </c>
      <c r="C56" s="11">
        <v>2755129.24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21">
        <v>458.28</v>
      </c>
      <c r="C58" s="11">
        <v>13.02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4568.8100000000004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3">
        <f>SUM(B27+B32+B43+B48+B55)</f>
        <v>93026039.50999999</v>
      </c>
      <c r="C66" s="13">
        <f>SUM(C27+C32+C43+C48+C55)</f>
        <v>84520720.430000007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3579627.9300000221</v>
      </c>
      <c r="C68" s="9">
        <f>C24-C66</f>
        <v>5158004.7399999946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82" spans="3:11" x14ac:dyDescent="0.2">
      <c r="C82" s="24"/>
      <c r="G82" s="24"/>
      <c r="K82" s="24"/>
    </row>
    <row r="83" spans="3:11" x14ac:dyDescent="0.2">
      <c r="C83" s="24"/>
      <c r="G83" s="24"/>
      <c r="K83" s="24"/>
    </row>
    <row r="84" spans="3:11" x14ac:dyDescent="0.2">
      <c r="C84" s="24"/>
      <c r="G84" s="24"/>
      <c r="K84" s="24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24:C24 B27:C27 B43:C43 B48:C48 B55:C55 B63:C63 B66:C66 B68:C68 B4 B17:C17 B32 B13" unlockedFormula="1"/>
    <ignoredError sqref="C32" formulaRange="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2</xdr:col>
                <xdr:colOff>1028700</xdr:colOff>
                <xdr:row>78</xdr:row>
                <xdr:rowOff>9525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2022-01-24T15:11:35Z</cp:lastPrinted>
  <dcterms:created xsi:type="dcterms:W3CDTF">2012-12-11T20:29:16Z</dcterms:created>
  <dcterms:modified xsi:type="dcterms:W3CDTF">2022-01-25T15:49:34Z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